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55" windowWidth="20520" windowHeight="2730" firstSheet="1" activeTab="4"/>
  </bookViews>
  <sheets>
    <sheet name="タイムテーブル本部【参考】" sheetId="1" state="hidden" r:id="rId1"/>
    <sheet name="男子Ａ" sheetId="2" r:id="rId2"/>
    <sheet name="男子Ｂ" sheetId="3" r:id="rId3"/>
    <sheet name="男子Ｃ" sheetId="4" r:id="rId4"/>
    <sheet name="女子Ｂ" sheetId="5" r:id="rId5"/>
  </sheets>
  <definedNames>
    <definedName name="_xlnm.Print_Area" localSheetId="0">'タイムテーブル本部【参考】'!$B$1:$O$40</definedName>
    <definedName name="_xlnm.Print_Area" localSheetId="4">'女子Ｂ'!$D$1:$AA$45</definedName>
    <definedName name="_xlnm.Print_Area" localSheetId="1">'男子Ａ'!$D$1:$AA$45</definedName>
    <definedName name="_xlnm.Print_Area" localSheetId="2">'男子Ｂ'!$D$1:$AS$84</definedName>
    <definedName name="_xlnm.Print_Area" localSheetId="3">'男子Ｃ'!$D$1:$AU$71</definedName>
  </definedNames>
  <calcPr fullCalcOnLoad="1"/>
</workbook>
</file>

<file path=xl/sharedStrings.xml><?xml version="1.0" encoding="utf-8"?>
<sst xmlns="http://schemas.openxmlformats.org/spreadsheetml/2006/main" count="717" uniqueCount="374">
  <si>
    <t>順位</t>
  </si>
  <si>
    <t>③</t>
  </si>
  <si>
    <t>⑥</t>
  </si>
  <si>
    <t>④</t>
  </si>
  <si>
    <t>②</t>
  </si>
  <si>
    <t>①</t>
  </si>
  <si>
    <t>⑤</t>
  </si>
  <si>
    <t>-</t>
  </si>
  <si>
    <t>Ｆグループ</t>
  </si>
  <si>
    <t>－</t>
  </si>
  <si>
    <t>Ｄグループ</t>
  </si>
  <si>
    <t>優勝</t>
  </si>
  <si>
    <t>時間</t>
  </si>
  <si>
    <t>2コート</t>
  </si>
  <si>
    <t>3コート</t>
  </si>
  <si>
    <t>4コート</t>
  </si>
  <si>
    <t>5コート</t>
  </si>
  <si>
    <t>6コート</t>
  </si>
  <si>
    <t>7コート</t>
  </si>
  <si>
    <t>8コート</t>
  </si>
  <si>
    <t>1コート</t>
  </si>
  <si>
    <t>試合の進行状況により、試合開始時間および使用するコートが変わりますので、注意してください。</t>
  </si>
  <si>
    <t>男子Ａ：Ａ－①</t>
  </si>
  <si>
    <t>男子Ａ：Ｂ－①</t>
  </si>
  <si>
    <t>男子Ａ：Ａ－②</t>
  </si>
  <si>
    <t>男子Ａ：Ｂ－②</t>
  </si>
  <si>
    <t>男子Ａ：Ａ－③</t>
  </si>
  <si>
    <t>男子Ａ：Ｂ－③</t>
  </si>
  <si>
    <t>男子Ａ：決勝</t>
  </si>
  <si>
    <t>女子Ｂ：Ａ－①</t>
  </si>
  <si>
    <t>女子Ｂ：Ｂ－①</t>
  </si>
  <si>
    <t>女子Ｂ：Ｃ－①</t>
  </si>
  <si>
    <t>女子Ｂ：Ｃ－②</t>
  </si>
  <si>
    <t>女子Ｂ：Ａ－②</t>
  </si>
  <si>
    <t>女子Ｂ：Ｂ－②</t>
  </si>
  <si>
    <t>女子Ｂ：Ｃ－③</t>
  </si>
  <si>
    <t>女子Ｂ：Ａ－③</t>
  </si>
  <si>
    <t>女子Ｂ：Ｂ－③</t>
  </si>
  <si>
    <t>女子Ｂ：決勝</t>
  </si>
  <si>
    <t>男子Ｃ：Ａ－①</t>
  </si>
  <si>
    <t>男子Ｃ：Ａ－②</t>
  </si>
  <si>
    <t>男子Ｃ：Ａ－③</t>
  </si>
  <si>
    <t>男子Ｃ：Ａ－④</t>
  </si>
  <si>
    <t>男子Ｃ：Ａ－⑤</t>
  </si>
  <si>
    <t>男子Ｃ：Ａ－⑥</t>
  </si>
  <si>
    <t>男子Ｃ：Ｆ－①</t>
  </si>
  <si>
    <t>男子Ｃ：Ｆ－②</t>
  </si>
  <si>
    <t>男子Ｃ：Ｆ－③</t>
  </si>
  <si>
    <t>男子Ｃ：Ｂ－①</t>
  </si>
  <si>
    <t>男子Ｃ：Ｃ－①</t>
  </si>
  <si>
    <t>男子Ｃ：Ｄ－①</t>
  </si>
  <si>
    <t>男子Ｃ：Ｅ－①</t>
  </si>
  <si>
    <t>男子Ｂ：Ａ－①</t>
  </si>
  <si>
    <t>男子Ｂ：Ｂ－①</t>
  </si>
  <si>
    <t>男子Ｂ：Ｃ－①</t>
  </si>
  <si>
    <t>男子Ｂ：Ｄ－①</t>
  </si>
  <si>
    <t>男子Ｂ：Ｅ－①</t>
  </si>
  <si>
    <t>男子Ｂ：Ａ－②</t>
  </si>
  <si>
    <t>男子Ｂ：Ｂ－②</t>
  </si>
  <si>
    <t>男子Ｂ：Ｃ－②</t>
  </si>
  <si>
    <t>男子Ｂ：Ｄ－②</t>
  </si>
  <si>
    <t>男子Ｂ：Ｅ－②</t>
  </si>
  <si>
    <t>男子Ｂ：Ａ－③</t>
  </si>
  <si>
    <t>男子Ｂ：Ｂ－③</t>
  </si>
  <si>
    <t>男子Ｂ：Ｃ－③</t>
  </si>
  <si>
    <t>男子Ｂ：Ｄ－③</t>
  </si>
  <si>
    <t>男子Ｂ：Ｅ－③</t>
  </si>
  <si>
    <t>男子Ｃ：Ｂ－②</t>
  </si>
  <si>
    <t>男子Ｃ：Ｃ－②</t>
  </si>
  <si>
    <t>男子Ｃ：Ｄ－②</t>
  </si>
  <si>
    <t>男子Ｃ：Ｅ－②</t>
  </si>
  <si>
    <t>男子Ｃ：Ｂ－③</t>
  </si>
  <si>
    <t>男子Ｃ：Ｃ－③</t>
  </si>
  <si>
    <t>男子Ｃ：Ｄ－③</t>
  </si>
  <si>
    <t>男子Ｃ：Ｅ－③</t>
  </si>
  <si>
    <t>男子Ｂ：決勝</t>
  </si>
  <si>
    <t>男子Ｃ：決勝</t>
  </si>
  <si>
    <t>女子Ｃ：Ａ－①</t>
  </si>
  <si>
    <t>女子Ｃ：Ｂ－①</t>
  </si>
  <si>
    <t>女子Ｃ：Ｃ－①</t>
  </si>
  <si>
    <t>女子Ｃ：Ａ－②</t>
  </si>
  <si>
    <t>女子Ｃ：Ｂ－②</t>
  </si>
  <si>
    <t>女子Ｃ：Ａ－③</t>
  </si>
  <si>
    <t>女子Ｃ：Ｃ－②</t>
  </si>
  <si>
    <t>女子Ｃ：Ａ－④</t>
  </si>
  <si>
    <t>女子Ｃ：Ｂ－③</t>
  </si>
  <si>
    <t>女子Ｃ：Ｃ－③</t>
  </si>
  <si>
    <t>女子Ｃ：Ａ－⑤</t>
  </si>
  <si>
    <t>女子Ｃ：Ｄ－③</t>
  </si>
  <si>
    <t>女子Ｃ：Ａ－⑥</t>
  </si>
  <si>
    <t>女子Ｃ：決勝</t>
  </si>
  <si>
    <t>男子Ｂ：Ａ－④</t>
  </si>
  <si>
    <t>男子Ｂ：Ａ－⑤</t>
  </si>
  <si>
    <t>男子Ｂ：Ａ－⑥</t>
  </si>
  <si>
    <t>番号</t>
  </si>
  <si>
    <t>チーム名</t>
  </si>
  <si>
    <t>参加者１</t>
  </si>
  <si>
    <t>参加者２</t>
  </si>
  <si>
    <t>備考</t>
  </si>
  <si>
    <t>※</t>
  </si>
  <si>
    <t>男子ダブルス　Ｂクラス　参加者名簿</t>
  </si>
  <si>
    <t>男子ダブルス　Ｃクラス　参加者名簿</t>
  </si>
  <si>
    <t>女子ダブルス　Ｂクラス　参加者名簿</t>
  </si>
  <si>
    <t>Ｅグループ</t>
  </si>
  <si>
    <t>男子Ｂ：Ｆ－①</t>
  </si>
  <si>
    <t>男子Ｂ：Ｄ－④</t>
  </si>
  <si>
    <t>男子Ｂ：Ｆ－②</t>
  </si>
  <si>
    <t>男子Ｂ：Ｄ－⑤</t>
  </si>
  <si>
    <t>男子Ｂ：Ｄ－⑥</t>
  </si>
  <si>
    <t>男子Ｂ：Ｆ－③</t>
  </si>
  <si>
    <t>男子Ｃ：Ｇ－①</t>
  </si>
  <si>
    <t>男子Ｃ：Ｇ－②</t>
  </si>
  <si>
    <t>男子Ｃ：Ｇ－③</t>
  </si>
  <si>
    <t>(あさひーず)岩本･田崎 － (IBC Jr)土屋･粕谷</t>
  </si>
  <si>
    <t>（コール　例）　コールします。（男子・女子）（Ａ・Ｂ・Ｃ）クラス、（＿）グループ、試合番号（＿）番。（チーム名）・（＿）さん・（＿）さん、（チーム名）・（＿）さん・（＿）さん、第（＿）コートにお入りください。</t>
  </si>
  <si>
    <t>男子Ａ：準決勝（Ｃ－Ｄ）</t>
  </si>
  <si>
    <t>男子Ｃ：準決勝（Ａ－ＢＣＤ）</t>
  </si>
  <si>
    <t>男子Ｃ：準決勝（Ｅ－ＦＧ）</t>
  </si>
  <si>
    <t>女子Ｃ：準決勝（Ｃ－Ｄ）</t>
  </si>
  <si>
    <t>女子Ｂ：準決勝（Ｃ－Ｄ）</t>
  </si>
  <si>
    <t>参加者
番号</t>
  </si>
  <si>
    <t>優勝</t>
  </si>
  <si>
    <t>村上</t>
  </si>
  <si>
    <t>鈴木</t>
  </si>
  <si>
    <t>吉田</t>
  </si>
  <si>
    <t>山田</t>
  </si>
  <si>
    <t>大島</t>
  </si>
  <si>
    <t>五十嵐</t>
  </si>
  <si>
    <t>加藤</t>
  </si>
  <si>
    <t>小林</t>
  </si>
  <si>
    <t>石川</t>
  </si>
  <si>
    <t>菊池</t>
  </si>
  <si>
    <t>阿部</t>
  </si>
  <si>
    <t>西野</t>
  </si>
  <si>
    <t>女子Ｃ：Ｂ－④</t>
  </si>
  <si>
    <t>女子Ｃ：Ｂ－⑤</t>
  </si>
  <si>
    <t>女子Ｃ：Ｂ－⑥</t>
  </si>
  <si>
    <t>男子Ｃ：Ｈ－②</t>
  </si>
  <si>
    <t>男子Ｃ：Ｈ－③</t>
  </si>
  <si>
    <t>(IBC Jr)戸泉･斉藤 － (ﾎﾟﾊﾟｲ&amp;ｵﾘｰﾌﾞ)池田･山梶</t>
  </si>
  <si>
    <t>(さくら市)野沢･石沢 － (宮の原BC)小野･増田</t>
  </si>
  <si>
    <t>(塩谷BC)井沢･嶋村 － (ﾁｰﾑ沼田)沼田･薄井</t>
  </si>
  <si>
    <t>(UDC)松沼･五味渕 － (１０２)齋藤･川俣</t>
  </si>
  <si>
    <t>男子Ｃ：準々決勝（Ａ－Ｂ）</t>
  </si>
  <si>
    <t>男子Ｃ：準々決勝（Ｅ－Ｆ）</t>
  </si>
  <si>
    <t>男子Ｃ：準決勝（ＡＢ－ＣＤ）</t>
  </si>
  <si>
    <t>(ＩBC)吉田･坂井 － (瑞穂野)岩本･小坂</t>
  </si>
  <si>
    <t>(ｼｬﾄﾙ21)村上･久保 － (黒磯BC)薄井･木村</t>
  </si>
  <si>
    <t>(さくら市)桜井･五月女 － (黒磯BC)鴨川･星野</t>
  </si>
  <si>
    <t>(さくら市)小枝･藤井 － (黒磯BC)薄井･木村</t>
  </si>
  <si>
    <t>(ｼｬﾄﾙ21)村上･久保 － (さくら市)小枝･藤井</t>
  </si>
  <si>
    <t>男子Ｂ：準決勝(Ａ－ＢＣ)</t>
  </si>
  <si>
    <t>(さくら市)鈴木･永井 － (STBC)猪瀬･沼子</t>
  </si>
  <si>
    <t>(ｱｸｵｽｼｬｰﾌﾟ)海老原･海老原 － (黒磯BC)鴨川･星野</t>
  </si>
  <si>
    <t>(国際医療福祉大)石崎･間瀬 － (T-BAK'S)坂本･小泉</t>
  </si>
  <si>
    <t>(ｱｸｵｽｼｬｰﾌﾟ)俵･増田 － (国際医療福祉大)大島･五十嵐</t>
  </si>
  <si>
    <t>(三菱ふそう)小松･小山 － (国際医療福祉大)平野･大平</t>
  </si>
  <si>
    <t>(IBC)朝妻･山田 － (国際医療福祉大)大島･五十嵐</t>
  </si>
  <si>
    <t>(ｱｸｵｽｼｬｰﾌﾟ)海老原･海老原 － (さくら市)桜井･五月女</t>
  </si>
  <si>
    <t>(国際医療福祉大)石崎･間瀬 － (ｼｬﾄﾙ21)村上･小林</t>
  </si>
  <si>
    <t>(IBC)朝妻･山田 － (ｱｸｵｽｼｬｰﾌﾟ)俵･増田</t>
  </si>
  <si>
    <t>男子Ｂ：準々決勝(Ｂ－Ｃ)</t>
  </si>
  <si>
    <t>男子Ｂ：準決勝(Ｄ－ＥＦ)</t>
  </si>
  <si>
    <t>(IBC Jr)栗原･酒井 － (ﾁｰﾑ沼田)沼田･薄井</t>
  </si>
  <si>
    <t>男子Ｃ：H－①</t>
  </si>
  <si>
    <t>(白沢BC)黒崎･舘野 － (１０２)齋藤･川俣</t>
  </si>
  <si>
    <t>(ｼｬﾄﾙ21)村上･小林 － (T-BAK'S)坂本･小泉</t>
  </si>
  <si>
    <t>(T-BAK'S)柳田･渡邊 － (三菱ふそう)小松･小山</t>
  </si>
  <si>
    <t>(ｳｪﾙｶﾑBC)谷田部･手塚 － (国際医療福祉大)大島･五十嵐</t>
  </si>
  <si>
    <t>男子Ｂ：準々決勝(Ｅ－Ｆ)</t>
  </si>
  <si>
    <t>第５回さくら市オープンバドミントン大会　タイムテーブル（本部用）</t>
  </si>
  <si>
    <t>(ﾃﾘﾄｼ)中村･金井 － (いずみ)福田･斉藤</t>
  </si>
  <si>
    <t>(塩谷BC)高橋･菊池 － (STBC)猪瀬･沼子</t>
  </si>
  <si>
    <t>(ｳｪﾙｶﾑBC)鳥羽･丸橋 － (いずみ)福田･斉藤</t>
  </si>
  <si>
    <t>(さくら市)会津･斉藤 － (ﾎﾟﾊﾟｲ&amp;ｵﾘｰﾌﾞ)池田･山梶</t>
  </si>
  <si>
    <t>(さくら市)鈴木･永井 － (塩谷BC)高橋･菊池</t>
  </si>
  <si>
    <t>(STBC)中村･石川 － (さくら市)田代･西村</t>
  </si>
  <si>
    <t>(白沢BC)黒崎･舘野 － (UDC)松沼･五味渕</t>
  </si>
  <si>
    <t>男子Ｃ：準々決勝(Ｃ－Ｄ)</t>
  </si>
  <si>
    <t>男子Ｃ：準々決勝(Ｇ－Ｈ)</t>
  </si>
  <si>
    <t>男子Ｃ：準決勝(ＥＦ－ＧＨ)</t>
  </si>
  <si>
    <t>(国際医療福祉大)吉田･西川 － (ｼｬﾄﾙ21)高橋･小林</t>
  </si>
  <si>
    <t>(IBC Jr)栗原･酒井 － (塩谷BC)井沢･嶋村</t>
  </si>
  <si>
    <t>(宮の原BC)小林･葉山 － (IBC Jr)大橋･斉藤</t>
  </si>
  <si>
    <t>(宮の原BC)小林･葉山 － (さくら市)小枝･大野</t>
  </si>
  <si>
    <t>(塩谷BC)和氣･山崎 － (１０２)光岡･野澤</t>
  </si>
  <si>
    <t>(ﾃﾘﾄｼ)中村･金井 － (ｳｪﾙｶﾑBC)鳥羽･丸橋</t>
  </si>
  <si>
    <t>(さくら市)小枝･大野 － (塩谷BC)佐藤･上澤</t>
  </si>
  <si>
    <t>(IBC Jr)田村･中山 － (黒磯BC)戸田･星野</t>
  </si>
  <si>
    <t>(塩谷BC)佐藤･上澤 － (IBC Jr)大橋･斉藤</t>
  </si>
  <si>
    <t>(塩谷BC)安達･杉山 － (古里中)土屋･土屋</t>
  </si>
  <si>
    <t>女子Ｃ：準決勝(Ｂ－Ｃ)</t>
  </si>
  <si>
    <t>(宮の原BC)小林･葉山 － (塩谷BC)佐藤･上澤</t>
  </si>
  <si>
    <t>(さくら市)小枝･大野 － (IBC Jr)大橋･斉藤</t>
  </si>
  <si>
    <t>(IBC)関谷･小高 － (MBC)沼子･中野</t>
  </si>
  <si>
    <t>(塩谷BC)安達･杉山 － (宮の原BC)高松･西野</t>
  </si>
  <si>
    <t>(古里中)土屋･土屋 － (宮の原BC)高松･西野</t>
  </si>
  <si>
    <t>(宮の原BC)小野･増田 － (国際医療福祉大)鈴木･佐久間</t>
  </si>
  <si>
    <t>(さくら市)野沢･石沢 － (国際医療福祉大)鈴木･佐久間</t>
  </si>
  <si>
    <t>(T-BAK'S)柳田･渡邊 － (国際医療福祉大)平野･大平</t>
  </si>
  <si>
    <t>(IBC)成田･刑部 － (宮の原BC)小野･増田</t>
  </si>
  <si>
    <t>(IBC)成田･刑部 － (国際医療福祉大)鈴木･佐久間</t>
  </si>
  <si>
    <t>(IBC)成田･刑部 － (さくら市)野沢･石沢</t>
  </si>
  <si>
    <t>(１０２)光岡･野澤 － (UDC)小貫･宇賀神</t>
  </si>
  <si>
    <t>(IBC Jr)戸泉･斉藤 － (さくら市)会津･斉藤</t>
  </si>
  <si>
    <t>(ｼｬﾄﾙ21)木下･山口 － (ｱｸｵｽｼｬｰﾌﾟ)水上･武藤</t>
  </si>
  <si>
    <t>(ｲｴｽﾀﾃﾞｲ)鈴木･寛座 － (ｱｸｵｽｼｬｰﾌﾟ)水上･武藤</t>
  </si>
  <si>
    <t>(IBC)吉田･坂井 － (国際医療福祉大)加藤･米津</t>
  </si>
  <si>
    <t>(weekender)杉山･渡辺 － (さくら市)手塚･齋藤</t>
  </si>
  <si>
    <t>(ｼｬﾄﾙ21)木下･山口 － (ｲｴｽﾀﾃﾞｲ)鈴木･寛座</t>
  </si>
  <si>
    <t>(国際医療福祉大)石崎･間瀬 － (宮の原BC)黒須･角田</t>
  </si>
  <si>
    <t>(weekender)杉山･渡辺 － (宮の原BC)紺野･河原</t>
  </si>
  <si>
    <t>(ｼｬﾄﾙ21)村上･小林 － (宮の原BC)黒須･角田</t>
  </si>
  <si>
    <t>(国際医療福祉大)加藤･米津 － (瑞穂野)岩本･小坂</t>
  </si>
  <si>
    <t>(さくら市)手塚･齋藤 － (宮の原BC)紺野･河原</t>
  </si>
  <si>
    <t>(T-BAK'S)坂本･小泉 － (宮の原BC)黒須･角田</t>
  </si>
  <si>
    <t>(さくら市)田代･西村 － (weekender)石塚･根本</t>
  </si>
  <si>
    <t>(黒磯BC)鴨川･小太刀 － (国際医療福祉大)青木･片岡</t>
  </si>
  <si>
    <t>(塩谷BC)鈴木･渡部 － (ｼｬﾄﾙ21)高橋･小林</t>
  </si>
  <si>
    <t>(weekender)寛座･小宮 － (MBC)沼子･中野</t>
  </si>
  <si>
    <t>(weekender)高橋･高野 － (黒磯BC)鴨川･小太刀</t>
  </si>
  <si>
    <t>(国際医療福祉大)吉田･西川 － (塩谷BC)鈴木･渡部</t>
  </si>
  <si>
    <t>(IBC)関谷･小高 － (weekender)寛座･小宮</t>
  </si>
  <si>
    <t>(塩谷BC)和氣･山崎 － (UDC)小貫･宇賀神</t>
  </si>
  <si>
    <t>(塩谷BC)安達･杉山 － (UDC)小貫･平山</t>
  </si>
  <si>
    <t>(STBC)中村･石川 － (weekender)石塚･根本</t>
  </si>
  <si>
    <t>(古里中)土屋･土屋 － (UDC)小貫･平山</t>
  </si>
  <si>
    <t>(宮の原BC)高松･西野 － (UDC)小貫･平山</t>
  </si>
  <si>
    <t>女子Ｂ：Ａ－⑤</t>
  </si>
  <si>
    <t>女子Ｂ：Ａ－⑥</t>
  </si>
  <si>
    <t>女子Ｂ：Ａ－④</t>
  </si>
  <si>
    <t>女子Ｂ：Ｃ－④</t>
  </si>
  <si>
    <t>女子Ｂ：Ｃ－⑤</t>
  </si>
  <si>
    <t>女子Ｂ：Ｃ－⑥</t>
  </si>
  <si>
    <t>(ｼｬﾄﾙ21)高橋･小林 － (黒磯BC)芳賀･吉田</t>
  </si>
  <si>
    <t>(国際医療福祉大)青木･片岡 － (西那須野BC)小川･大貫</t>
  </si>
  <si>
    <t>(黒磯BC)鴨川･小太刀 － (西那須野BC)小川･大貫</t>
  </si>
  <si>
    <t>(IBC Jr)田村･中山 － (ﾍﾟﾊﾟｰﾐﾝﾄ)飯泉･阿部</t>
  </si>
  <si>
    <t>(塩谷BC)鈴木･渡部 － (黒磯BC)芳賀･吉田</t>
  </si>
  <si>
    <t>(国際医療福祉大)吉田・西川 － (黒磯BC)芳賀･吉田</t>
  </si>
  <si>
    <t>(黒磯BC)戸田･星野 － (ﾍﾟﾊﾟｰﾐﾝﾄ)飯泉･阿部</t>
  </si>
  <si>
    <t>(weekender)高橋･高野 － (西那須野BC)小川･大貫</t>
  </si>
  <si>
    <t>(IBC)朝妻･山田 － (ｳｪﾙｶﾑBC)谷田部･手塚</t>
  </si>
  <si>
    <t>(ｱｸｵｽｼｬｰﾌﾟ)俵･増田 － (ｳｪﾙｶﾑBC)谷田部･手塚</t>
  </si>
  <si>
    <t>女子Ｂ：準決勝(Ａ－Ｂ)</t>
  </si>
  <si>
    <t>(weekender)高橋･高野 － (国際医療福祉大)青木･片岡</t>
  </si>
  <si>
    <t>試合数：２６</t>
  </si>
  <si>
    <t>藤田</t>
  </si>
  <si>
    <t>武藤</t>
  </si>
  <si>
    <t>松本</t>
  </si>
  <si>
    <t>笹沼</t>
  </si>
  <si>
    <t>井澤</t>
  </si>
  <si>
    <t>横田</t>
  </si>
  <si>
    <t>田崎</t>
  </si>
  <si>
    <t>工藤</t>
  </si>
  <si>
    <t>和気</t>
  </si>
  <si>
    <t>棄権</t>
  </si>
  <si>
    <t>田中</t>
  </si>
  <si>
    <t>大森</t>
  </si>
  <si>
    <t>豊田</t>
  </si>
  <si>
    <t>橋本</t>
  </si>
  <si>
    <t>ＫＢＣ</t>
  </si>
  <si>
    <t>中山</t>
  </si>
  <si>
    <t>人見</t>
  </si>
  <si>
    <t>第３位</t>
  </si>
  <si>
    <t>米澤</t>
  </si>
  <si>
    <t>尾吹</t>
  </si>
  <si>
    <t>高久</t>
  </si>
  <si>
    <t>不戦勝</t>
  </si>
  <si>
    <t>なすからＢＣ</t>
  </si>
  <si>
    <t>櫻井</t>
  </si>
  <si>
    <t>萩原</t>
  </si>
  <si>
    <t>伊東</t>
  </si>
  <si>
    <t>準優勝</t>
  </si>
  <si>
    <t>三宅</t>
  </si>
  <si>
    <t>新井</t>
  </si>
  <si>
    <t>宮崎</t>
  </si>
  <si>
    <t>田島</t>
  </si>
  <si>
    <t>寺崎</t>
  </si>
  <si>
    <t>木下</t>
  </si>
  <si>
    <t>遠山</t>
  </si>
  <si>
    <t>ＨＯＷ－Ⅱ</t>
  </si>
  <si>
    <t>小山高専</t>
  </si>
  <si>
    <t>矢板高校</t>
  </si>
  <si>
    <t>益子</t>
  </si>
  <si>
    <t>SAKURA BC</t>
  </si>
  <si>
    <t>金山</t>
  </si>
  <si>
    <t>大澤</t>
  </si>
  <si>
    <t>大田原</t>
  </si>
  <si>
    <t>高根沢</t>
  </si>
  <si>
    <t>森山</t>
  </si>
  <si>
    <t>國永</t>
  </si>
  <si>
    <t>数度</t>
  </si>
  <si>
    <t>男子ダブルス　Ａクラス　参加者名簿</t>
  </si>
  <si>
    <t>Ａブロック</t>
  </si>
  <si>
    <t>Ｂブロック</t>
  </si>
  <si>
    <t>VJ-SAKURA</t>
  </si>
  <si>
    <t>Ｍ＆Ｍ’Ｓ</t>
  </si>
  <si>
    <t>倭文</t>
  </si>
  <si>
    <t>HUONG</t>
  </si>
  <si>
    <t>HOANG</t>
  </si>
  <si>
    <t>芳澤</t>
  </si>
  <si>
    <t>河野</t>
  </si>
  <si>
    <t>不戦敗</t>
  </si>
  <si>
    <t>第５回(令和５年)さくら市会長杯バドミントン大会
男子ダブルス　Ａクラス</t>
  </si>
  <si>
    <t>第５回(令和５年)さくら市会長杯バドミントン大会
男子ダブルス　Ｂクラス</t>
  </si>
  <si>
    <t>Ｃブロック</t>
  </si>
  <si>
    <t>Ｄブロック</t>
  </si>
  <si>
    <t>Ｅブロック</t>
  </si>
  <si>
    <t>Ｆブロック</t>
  </si>
  <si>
    <t>Ｇブロック</t>
  </si>
  <si>
    <t>塩谷ＢＣ</t>
  </si>
  <si>
    <t>くりっしゅ</t>
  </si>
  <si>
    <t>野木吉田</t>
  </si>
  <si>
    <t>那須清峰高</t>
  </si>
  <si>
    <t>ＫＦＣ</t>
  </si>
  <si>
    <t>岩澤</t>
  </si>
  <si>
    <t>NGUYEN</t>
  </si>
  <si>
    <t>LUONG</t>
  </si>
  <si>
    <t>PHUONG</t>
  </si>
  <si>
    <t>BAN</t>
  </si>
  <si>
    <t>提箸</t>
  </si>
  <si>
    <t>野木</t>
  </si>
  <si>
    <t>QUANG</t>
  </si>
  <si>
    <t>QUYEN</t>
  </si>
  <si>
    <t>DOAN</t>
  </si>
  <si>
    <t>CONG</t>
  </si>
  <si>
    <t>松下</t>
  </si>
  <si>
    <t>MINH</t>
  </si>
  <si>
    <t>TIN</t>
  </si>
  <si>
    <t>秋元</t>
  </si>
  <si>
    <t>金川</t>
  </si>
  <si>
    <t>QUYET</t>
  </si>
  <si>
    <t>VAN</t>
  </si>
  <si>
    <t>鹿野</t>
  </si>
  <si>
    <t>早乙女</t>
  </si>
  <si>
    <t>CHUNG</t>
  </si>
  <si>
    <t>KHANH</t>
  </si>
  <si>
    <t>上野</t>
  </si>
  <si>
    <t>第５回(令和５年)さくら市会長杯バドミントン大会
男子ダブルス　Ｃクラス</t>
  </si>
  <si>
    <t>むらかみんとん</t>
  </si>
  <si>
    <t>おじＱ</t>
  </si>
  <si>
    <t>チーム伊東</t>
  </si>
  <si>
    <t>那須塩原JBS</t>
  </si>
  <si>
    <t>田中松本</t>
  </si>
  <si>
    <t>ｔａｇ</t>
  </si>
  <si>
    <t>大城</t>
  </si>
  <si>
    <t>小玉</t>
  </si>
  <si>
    <t>Suren</t>
  </si>
  <si>
    <t>Rifki</t>
  </si>
  <si>
    <t>荒川</t>
  </si>
  <si>
    <t>山名</t>
  </si>
  <si>
    <t>白瀧</t>
  </si>
  <si>
    <t>Hakim</t>
  </si>
  <si>
    <t>東田</t>
  </si>
  <si>
    <t>坂口</t>
  </si>
  <si>
    <t>長坂</t>
  </si>
  <si>
    <t>Chandra</t>
  </si>
  <si>
    <t>AL amin</t>
  </si>
  <si>
    <t>才津</t>
  </si>
  <si>
    <t>小池</t>
  </si>
  <si>
    <t>千野根</t>
  </si>
  <si>
    <t>飯塚</t>
  </si>
  <si>
    <t>伴瀬</t>
  </si>
  <si>
    <t>第５回(令和５年)さくら市会長杯バドミントン大会
女子ダブルス　Ｂクラス</t>
  </si>
  <si>
    <t>ｽﾏｲﾙｿｰﾀﾞ</t>
  </si>
  <si>
    <t>那須塩原JBS</t>
  </si>
  <si>
    <t>小林栗林</t>
  </si>
  <si>
    <t>今</t>
  </si>
  <si>
    <t>圓谷</t>
  </si>
  <si>
    <t>吉留</t>
  </si>
  <si>
    <t>太田</t>
  </si>
  <si>
    <t>栗林</t>
  </si>
  <si>
    <t>野原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</si>
</sst>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20" fontId="0" fillId="0" borderId="19" xfId="0" applyNumberFormat="1" applyFont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0" xfId="0" applyFont="1" applyFill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20" xfId="0" applyFont="1" applyFill="1" applyBorder="1" applyAlignment="1">
      <alignment horizontal="center" vertical="top" shrinkToFit="1"/>
    </xf>
    <xf numFmtId="0" fontId="4" fillId="34" borderId="19" xfId="0" applyFont="1" applyFill="1" applyBorder="1" applyAlignment="1">
      <alignment horizontal="center" shrinkToFit="1"/>
    </xf>
    <xf numFmtId="0" fontId="0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0" fillId="0" borderId="23" xfId="0" applyFont="1" applyBorder="1" applyAlignment="1">
      <alignment horizontal="center" shrinkToFit="1"/>
    </xf>
    <xf numFmtId="0" fontId="11" fillId="0" borderId="23" xfId="0" applyFont="1" applyFill="1" applyBorder="1" applyAlignment="1">
      <alignment horizontal="center" shrinkToFit="1"/>
    </xf>
    <xf numFmtId="20" fontId="0" fillId="0" borderId="20" xfId="0" applyNumberFormat="1" applyFont="1" applyBorder="1" applyAlignment="1">
      <alignment horizontal="center" vertical="top" shrinkToFit="1"/>
    </xf>
    <xf numFmtId="20" fontId="0" fillId="0" borderId="19" xfId="0" applyNumberFormat="1" applyFont="1" applyBorder="1" applyAlignment="1">
      <alignment horizontal="center" shrinkToFit="1"/>
    </xf>
    <xf numFmtId="20" fontId="0" fillId="0" borderId="13" xfId="0" applyNumberFormat="1" applyFont="1" applyBorder="1" applyAlignment="1">
      <alignment horizontal="center" vertical="top" shrinkToFit="1"/>
    </xf>
    <xf numFmtId="0" fontId="4" fillId="0" borderId="0" xfId="0" applyFont="1" applyAlignment="1">
      <alignment vertical="top" shrinkToFit="1"/>
    </xf>
    <xf numFmtId="20" fontId="0" fillId="0" borderId="15" xfId="0" applyNumberFormat="1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top" shrinkToFit="1"/>
    </xf>
    <xf numFmtId="0" fontId="4" fillId="0" borderId="25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vertical="top" shrinkToFit="1"/>
    </xf>
    <xf numFmtId="0" fontId="0" fillId="0" borderId="0" xfId="0" applyFont="1" applyFill="1" applyBorder="1" applyAlignment="1">
      <alignment/>
    </xf>
    <xf numFmtId="0" fontId="11" fillId="0" borderId="14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top" shrinkToFit="1"/>
    </xf>
    <xf numFmtId="0" fontId="4" fillId="0" borderId="14" xfId="0" applyFont="1" applyFill="1" applyBorder="1" applyAlignment="1">
      <alignment shrinkToFit="1"/>
    </xf>
    <xf numFmtId="0" fontId="11" fillId="0" borderId="13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6" xfId="0" applyBorder="1" applyAlignment="1">
      <alignment/>
    </xf>
    <xf numFmtId="0" fontId="0" fillId="0" borderId="13" xfId="0" applyFont="1" applyBorder="1" applyAlignment="1">
      <alignment shrinkToFit="1"/>
    </xf>
    <xf numFmtId="0" fontId="0" fillId="0" borderId="0" xfId="0" applyAlignment="1">
      <alignment horizontal="center" vertical="center" wrapText="1"/>
    </xf>
    <xf numFmtId="0" fontId="4" fillId="35" borderId="19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shrinkToFit="1"/>
    </xf>
    <xf numFmtId="0" fontId="4" fillId="0" borderId="20" xfId="0" applyFont="1" applyFill="1" applyBorder="1" applyAlignment="1">
      <alignment vertical="top" shrinkToFit="1"/>
    </xf>
    <xf numFmtId="0" fontId="4" fillId="0" borderId="25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23" xfId="0" applyFont="1" applyFill="1" applyBorder="1" applyAlignment="1">
      <alignment horizontal="center" shrinkToFit="1"/>
    </xf>
    <xf numFmtId="20" fontId="0" fillId="0" borderId="20" xfId="0" applyNumberFormat="1" applyFont="1" applyFill="1" applyBorder="1" applyAlignment="1">
      <alignment horizontal="center" vertical="top" shrinkToFit="1"/>
    </xf>
    <xf numFmtId="20" fontId="0" fillId="0" borderId="19" xfId="0" applyNumberFormat="1" applyFont="1" applyFill="1" applyBorder="1" applyAlignment="1">
      <alignment horizontal="center" shrinkToFit="1"/>
    </xf>
    <xf numFmtId="0" fontId="12" fillId="0" borderId="20" xfId="0" applyFont="1" applyFill="1" applyBorder="1" applyAlignment="1">
      <alignment horizontal="center" vertical="top" shrinkToFit="1"/>
    </xf>
    <xf numFmtId="20" fontId="0" fillId="0" borderId="24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vertical="top" shrinkToFit="1"/>
    </xf>
    <xf numFmtId="0" fontId="12" fillId="0" borderId="19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12" fillId="0" borderId="24" xfId="0" applyFont="1" applyFill="1" applyBorder="1" applyAlignment="1">
      <alignment horizontal="center" vertical="top" shrinkToFit="1"/>
    </xf>
    <xf numFmtId="0" fontId="4" fillId="35" borderId="20" xfId="0" applyFont="1" applyFill="1" applyBorder="1" applyAlignment="1">
      <alignment horizontal="center" vertical="top" shrinkToFit="1"/>
    </xf>
    <xf numFmtId="0" fontId="4" fillId="36" borderId="20" xfId="0" applyFont="1" applyFill="1" applyBorder="1" applyAlignment="1">
      <alignment horizontal="center" vertical="top" shrinkToFit="1"/>
    </xf>
    <xf numFmtId="0" fontId="4" fillId="36" borderId="19" xfId="0" applyFont="1" applyFill="1" applyBorder="1" applyAlignment="1">
      <alignment horizontal="center" shrinkToFit="1"/>
    </xf>
    <xf numFmtId="0" fontId="4" fillId="36" borderId="0" xfId="0" applyFont="1" applyFill="1" applyAlignment="1">
      <alignment horizontal="center" vertical="top" shrinkToFit="1"/>
    </xf>
    <xf numFmtId="0" fontId="4" fillId="36" borderId="15" xfId="0" applyFont="1" applyFill="1" applyBorder="1" applyAlignment="1">
      <alignment horizontal="center" shrinkToFit="1"/>
    </xf>
    <xf numFmtId="0" fontId="4" fillId="0" borderId="20" xfId="0" applyFont="1" applyBorder="1" applyAlignment="1">
      <alignment vertical="top" shrinkToFit="1"/>
    </xf>
    <xf numFmtId="0" fontId="4" fillId="0" borderId="19" xfId="0" applyFont="1" applyBorder="1" applyAlignment="1">
      <alignment shrinkToFi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shrinkToFit="1"/>
    </xf>
    <xf numFmtId="0" fontId="0" fillId="0" borderId="31" xfId="0" applyBorder="1" applyAlignment="1">
      <alignment/>
    </xf>
    <xf numFmtId="0" fontId="0" fillId="0" borderId="31" xfId="0" applyFont="1" applyBorder="1" applyAlignment="1">
      <alignment shrinkToFi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6" xfId="0" applyFont="1" applyBorder="1" applyAlignment="1">
      <alignment horizontal="center" shrinkToFit="1"/>
    </xf>
    <xf numFmtId="0" fontId="10" fillId="0" borderId="1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 quotePrefix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2362200</xdr:colOff>
      <xdr:row>2</xdr:row>
      <xdr:rowOff>76200</xdr:rowOff>
    </xdr:from>
    <xdr:ext cx="838200" cy="152400"/>
    <xdr:sp>
      <xdr:nvSpPr>
        <xdr:cNvPr id="1" name="Text Box 2"/>
        <xdr:cNvSpPr txBox="1">
          <a:spLocks noChangeArrowheads="1"/>
        </xdr:cNvSpPr>
      </xdr:nvSpPr>
      <xdr:spPr>
        <a:xfrm>
          <a:off x="2876550" y="485775"/>
          <a:ext cx="838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2314575</xdr:colOff>
      <xdr:row>2</xdr:row>
      <xdr:rowOff>76200</xdr:rowOff>
    </xdr:from>
    <xdr:ext cx="723900" cy="152400"/>
    <xdr:sp>
      <xdr:nvSpPr>
        <xdr:cNvPr id="2" name="Text Box 3"/>
        <xdr:cNvSpPr txBox="1">
          <a:spLocks noChangeArrowheads="1"/>
        </xdr:cNvSpPr>
      </xdr:nvSpPr>
      <xdr:spPr>
        <a:xfrm>
          <a:off x="5924550" y="485775"/>
          <a:ext cx="7239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審判：塩谷ＢＣ</a:t>
          </a:r>
        </a:p>
      </xdr:txBody>
    </xdr:sp>
    <xdr:clientData/>
  </xdr:oneCellAnchor>
  <xdr:oneCellAnchor>
    <xdr:from>
      <xdr:col>4</xdr:col>
      <xdr:colOff>2400300</xdr:colOff>
      <xdr:row>2</xdr:row>
      <xdr:rowOff>76200</xdr:rowOff>
    </xdr:from>
    <xdr:ext cx="609600" cy="142875"/>
    <xdr:sp>
      <xdr:nvSpPr>
        <xdr:cNvPr id="3" name="Text Box 4"/>
        <xdr:cNvSpPr txBox="1">
          <a:spLocks noChangeArrowheads="1"/>
        </xdr:cNvSpPr>
      </xdr:nvSpPr>
      <xdr:spPr>
        <a:xfrm>
          <a:off x="9105900" y="485775"/>
          <a:ext cx="60960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審判：黒磯ＢＣ</a:t>
          </a:r>
        </a:p>
      </xdr:txBody>
    </xdr:sp>
    <xdr:clientData/>
  </xdr:oneCellAnchor>
  <xdr:oneCellAnchor>
    <xdr:from>
      <xdr:col>5</xdr:col>
      <xdr:colOff>2209800</xdr:colOff>
      <xdr:row>2</xdr:row>
      <xdr:rowOff>76200</xdr:rowOff>
    </xdr:from>
    <xdr:ext cx="838200" cy="152400"/>
    <xdr:sp>
      <xdr:nvSpPr>
        <xdr:cNvPr id="4" name="Text Box 5"/>
        <xdr:cNvSpPr txBox="1">
          <a:spLocks noChangeArrowheads="1"/>
        </xdr:cNvSpPr>
      </xdr:nvSpPr>
      <xdr:spPr>
        <a:xfrm>
          <a:off x="12011025" y="485775"/>
          <a:ext cx="838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審判：宮の原ＢＣ</a:t>
          </a:r>
        </a:p>
      </xdr:txBody>
    </xdr:sp>
    <xdr:clientData/>
  </xdr:oneCellAnchor>
  <xdr:oneCellAnchor>
    <xdr:from>
      <xdr:col>10</xdr:col>
      <xdr:colOff>2343150</xdr:colOff>
      <xdr:row>2</xdr:row>
      <xdr:rowOff>76200</xdr:rowOff>
    </xdr:from>
    <xdr:ext cx="676275" cy="152400"/>
    <xdr:sp>
      <xdr:nvSpPr>
        <xdr:cNvPr id="5" name="Text Box 6"/>
        <xdr:cNvSpPr txBox="1">
          <a:spLocks noChangeArrowheads="1"/>
        </xdr:cNvSpPr>
      </xdr:nvSpPr>
      <xdr:spPr>
        <a:xfrm>
          <a:off x="16268700" y="485775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12</xdr:col>
      <xdr:colOff>1962150</xdr:colOff>
      <xdr:row>2</xdr:row>
      <xdr:rowOff>76200</xdr:rowOff>
    </xdr:from>
    <xdr:ext cx="1114425" cy="152400"/>
    <xdr:sp>
      <xdr:nvSpPr>
        <xdr:cNvPr id="6" name="Text Box 7"/>
        <xdr:cNvSpPr txBox="1">
          <a:spLocks noChangeArrowheads="1"/>
        </xdr:cNvSpPr>
      </xdr:nvSpPr>
      <xdr:spPr>
        <a:xfrm>
          <a:off x="22078950" y="485775"/>
          <a:ext cx="11144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審判：国際医療福祉大</a:t>
          </a:r>
        </a:p>
      </xdr:txBody>
    </xdr:sp>
    <xdr:clientData/>
  </xdr:oneCellAnchor>
  <xdr:oneCellAnchor>
    <xdr:from>
      <xdr:col>11</xdr:col>
      <xdr:colOff>2247900</xdr:colOff>
      <xdr:row>2</xdr:row>
      <xdr:rowOff>66675</xdr:rowOff>
    </xdr:from>
    <xdr:ext cx="676275" cy="152400"/>
    <xdr:sp>
      <xdr:nvSpPr>
        <xdr:cNvPr id="7" name="Text Box 8"/>
        <xdr:cNvSpPr txBox="1">
          <a:spLocks noChangeArrowheads="1"/>
        </xdr:cNvSpPr>
      </xdr:nvSpPr>
      <xdr:spPr>
        <a:xfrm>
          <a:off x="19269075" y="4762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13</xdr:col>
      <xdr:colOff>2286000</xdr:colOff>
      <xdr:row>2</xdr:row>
      <xdr:rowOff>76200</xdr:rowOff>
    </xdr:from>
    <xdr:ext cx="676275" cy="152400"/>
    <xdr:sp>
      <xdr:nvSpPr>
        <xdr:cNvPr id="8" name="Text Box 10"/>
        <xdr:cNvSpPr txBox="1">
          <a:spLocks noChangeArrowheads="1"/>
        </xdr:cNvSpPr>
      </xdr:nvSpPr>
      <xdr:spPr>
        <a:xfrm>
          <a:off x="25498425" y="485775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3</xdr:col>
      <xdr:colOff>66675</xdr:colOff>
      <xdr:row>25</xdr:row>
      <xdr:rowOff>28575</xdr:rowOff>
    </xdr:from>
    <xdr:ext cx="1057275" cy="152400"/>
    <xdr:sp>
      <xdr:nvSpPr>
        <xdr:cNvPr id="9" name="Text Box 12"/>
        <xdr:cNvSpPr txBox="1">
          <a:spLocks noChangeArrowheads="1"/>
        </xdr:cNvSpPr>
      </xdr:nvSpPr>
      <xdr:spPr>
        <a:xfrm>
          <a:off x="3676650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66675</xdr:colOff>
      <xdr:row>25</xdr:row>
      <xdr:rowOff>28575</xdr:rowOff>
    </xdr:from>
    <xdr:ext cx="1057275" cy="152400"/>
    <xdr:sp>
      <xdr:nvSpPr>
        <xdr:cNvPr id="10" name="Text Box 13"/>
        <xdr:cNvSpPr txBox="1">
          <a:spLocks noChangeArrowheads="1"/>
        </xdr:cNvSpPr>
      </xdr:nvSpPr>
      <xdr:spPr>
        <a:xfrm>
          <a:off x="6772275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66675</xdr:colOff>
      <xdr:row>27</xdr:row>
      <xdr:rowOff>19050</xdr:rowOff>
    </xdr:from>
    <xdr:ext cx="1057275" cy="152400"/>
    <xdr:sp>
      <xdr:nvSpPr>
        <xdr:cNvPr id="11" name="Text Box 14"/>
        <xdr:cNvSpPr txBox="1">
          <a:spLocks noChangeArrowheads="1"/>
        </xdr:cNvSpPr>
      </xdr:nvSpPr>
      <xdr:spPr>
        <a:xfrm>
          <a:off x="6772275" y="6619875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2028825</xdr:colOff>
      <xdr:row>25</xdr:row>
      <xdr:rowOff>28575</xdr:rowOff>
    </xdr:from>
    <xdr:ext cx="1133475" cy="152400"/>
    <xdr:sp>
      <xdr:nvSpPr>
        <xdr:cNvPr id="12" name="Text Box 15"/>
        <xdr:cNvSpPr txBox="1">
          <a:spLocks noChangeArrowheads="1"/>
        </xdr:cNvSpPr>
      </xdr:nvSpPr>
      <xdr:spPr>
        <a:xfrm>
          <a:off x="873442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2028825</xdr:colOff>
      <xdr:row>25</xdr:row>
      <xdr:rowOff>28575</xdr:rowOff>
    </xdr:from>
    <xdr:ext cx="1133475" cy="152400"/>
    <xdr:sp>
      <xdr:nvSpPr>
        <xdr:cNvPr id="13" name="Text Box 17"/>
        <xdr:cNvSpPr txBox="1">
          <a:spLocks noChangeArrowheads="1"/>
        </xdr:cNvSpPr>
      </xdr:nvSpPr>
      <xdr:spPr>
        <a:xfrm>
          <a:off x="5638800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2028825</xdr:colOff>
      <xdr:row>23</xdr:row>
      <xdr:rowOff>28575</xdr:rowOff>
    </xdr:from>
    <xdr:ext cx="1133475" cy="152400"/>
    <xdr:sp>
      <xdr:nvSpPr>
        <xdr:cNvPr id="14" name="Text Box 19"/>
        <xdr:cNvSpPr txBox="1">
          <a:spLocks noChangeArrowheads="1"/>
        </xdr:cNvSpPr>
      </xdr:nvSpPr>
      <xdr:spPr>
        <a:xfrm>
          <a:off x="8734425" y="56388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5</xdr:col>
      <xdr:colOff>2028825</xdr:colOff>
      <xdr:row>23</xdr:row>
      <xdr:rowOff>28575</xdr:rowOff>
    </xdr:from>
    <xdr:ext cx="1133475" cy="152400"/>
    <xdr:sp>
      <xdr:nvSpPr>
        <xdr:cNvPr id="15" name="Text Box 20"/>
        <xdr:cNvSpPr txBox="1">
          <a:spLocks noChangeArrowheads="1"/>
        </xdr:cNvSpPr>
      </xdr:nvSpPr>
      <xdr:spPr>
        <a:xfrm>
          <a:off x="11830050" y="56388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66675</xdr:colOff>
      <xdr:row>27</xdr:row>
      <xdr:rowOff>28575</xdr:rowOff>
    </xdr:from>
    <xdr:ext cx="1057275" cy="152400"/>
    <xdr:sp>
      <xdr:nvSpPr>
        <xdr:cNvPr id="16" name="Text Box 21"/>
        <xdr:cNvSpPr txBox="1">
          <a:spLocks noChangeArrowheads="1"/>
        </xdr:cNvSpPr>
      </xdr:nvSpPr>
      <xdr:spPr>
        <a:xfrm>
          <a:off x="13992225" y="66294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2028825</xdr:colOff>
      <xdr:row>27</xdr:row>
      <xdr:rowOff>28575</xdr:rowOff>
    </xdr:from>
    <xdr:ext cx="1133475" cy="152400"/>
    <xdr:sp>
      <xdr:nvSpPr>
        <xdr:cNvPr id="17" name="Text Box 22"/>
        <xdr:cNvSpPr txBox="1">
          <a:spLocks noChangeArrowheads="1"/>
        </xdr:cNvSpPr>
      </xdr:nvSpPr>
      <xdr:spPr>
        <a:xfrm>
          <a:off x="15954375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2028825</xdr:colOff>
      <xdr:row>25</xdr:row>
      <xdr:rowOff>28575</xdr:rowOff>
    </xdr:from>
    <xdr:ext cx="1133475" cy="152400"/>
    <xdr:sp>
      <xdr:nvSpPr>
        <xdr:cNvPr id="18" name="Text Box 24"/>
        <xdr:cNvSpPr txBox="1">
          <a:spLocks noChangeArrowheads="1"/>
        </xdr:cNvSpPr>
      </xdr:nvSpPr>
      <xdr:spPr>
        <a:xfrm>
          <a:off x="1595437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66675</xdr:colOff>
      <xdr:row>29</xdr:row>
      <xdr:rowOff>28575</xdr:rowOff>
    </xdr:from>
    <xdr:ext cx="1057275" cy="152400"/>
    <xdr:sp>
      <xdr:nvSpPr>
        <xdr:cNvPr id="19" name="Text Box 25"/>
        <xdr:cNvSpPr txBox="1">
          <a:spLocks noChangeArrowheads="1"/>
        </xdr:cNvSpPr>
      </xdr:nvSpPr>
      <xdr:spPr>
        <a:xfrm>
          <a:off x="3676650" y="7124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66675</xdr:colOff>
      <xdr:row>29</xdr:row>
      <xdr:rowOff>28575</xdr:rowOff>
    </xdr:from>
    <xdr:ext cx="1057275" cy="152400"/>
    <xdr:sp>
      <xdr:nvSpPr>
        <xdr:cNvPr id="20" name="Text Box 27"/>
        <xdr:cNvSpPr txBox="1">
          <a:spLocks noChangeArrowheads="1"/>
        </xdr:cNvSpPr>
      </xdr:nvSpPr>
      <xdr:spPr>
        <a:xfrm>
          <a:off x="17087850" y="7124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2028825</xdr:colOff>
      <xdr:row>27</xdr:row>
      <xdr:rowOff>28575</xdr:rowOff>
    </xdr:from>
    <xdr:ext cx="1133475" cy="152400"/>
    <xdr:sp>
      <xdr:nvSpPr>
        <xdr:cNvPr id="21" name="Text Box 28"/>
        <xdr:cNvSpPr txBox="1">
          <a:spLocks noChangeArrowheads="1"/>
        </xdr:cNvSpPr>
      </xdr:nvSpPr>
      <xdr:spPr>
        <a:xfrm>
          <a:off x="19050000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66675</xdr:colOff>
      <xdr:row>25</xdr:row>
      <xdr:rowOff>28575</xdr:rowOff>
    </xdr:from>
    <xdr:ext cx="1057275" cy="152400"/>
    <xdr:sp>
      <xdr:nvSpPr>
        <xdr:cNvPr id="22" name="Text Box 30"/>
        <xdr:cNvSpPr txBox="1">
          <a:spLocks noChangeArrowheads="1"/>
        </xdr:cNvSpPr>
      </xdr:nvSpPr>
      <xdr:spPr>
        <a:xfrm>
          <a:off x="23279100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2028825</xdr:colOff>
      <xdr:row>25</xdr:row>
      <xdr:rowOff>28575</xdr:rowOff>
    </xdr:from>
    <xdr:ext cx="1133475" cy="152400"/>
    <xdr:sp>
      <xdr:nvSpPr>
        <xdr:cNvPr id="23" name="Text Box 31"/>
        <xdr:cNvSpPr txBox="1">
          <a:spLocks noChangeArrowheads="1"/>
        </xdr:cNvSpPr>
      </xdr:nvSpPr>
      <xdr:spPr>
        <a:xfrm>
          <a:off x="25241250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66675</xdr:colOff>
      <xdr:row>27</xdr:row>
      <xdr:rowOff>28575</xdr:rowOff>
    </xdr:from>
    <xdr:ext cx="1057275" cy="152400"/>
    <xdr:sp>
      <xdr:nvSpPr>
        <xdr:cNvPr id="24" name="Text Box 32"/>
        <xdr:cNvSpPr txBox="1">
          <a:spLocks noChangeArrowheads="1"/>
        </xdr:cNvSpPr>
      </xdr:nvSpPr>
      <xdr:spPr>
        <a:xfrm>
          <a:off x="20183475" y="66294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2019300</xdr:colOff>
      <xdr:row>22</xdr:row>
      <xdr:rowOff>66675</xdr:rowOff>
    </xdr:from>
    <xdr:ext cx="1133475" cy="152400"/>
    <xdr:sp>
      <xdr:nvSpPr>
        <xdr:cNvPr id="25" name="Text Box 33"/>
        <xdr:cNvSpPr txBox="1">
          <a:spLocks noChangeArrowheads="1"/>
        </xdr:cNvSpPr>
      </xdr:nvSpPr>
      <xdr:spPr>
        <a:xfrm>
          <a:off x="25231725" y="542925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2028825</xdr:colOff>
      <xdr:row>27</xdr:row>
      <xdr:rowOff>28575</xdr:rowOff>
    </xdr:from>
    <xdr:ext cx="1133475" cy="152400"/>
    <xdr:sp>
      <xdr:nvSpPr>
        <xdr:cNvPr id="26" name="Text Box 34"/>
        <xdr:cNvSpPr txBox="1">
          <a:spLocks noChangeArrowheads="1"/>
        </xdr:cNvSpPr>
      </xdr:nvSpPr>
      <xdr:spPr>
        <a:xfrm>
          <a:off x="2543175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1971675</xdr:colOff>
      <xdr:row>24</xdr:row>
      <xdr:rowOff>85725</xdr:rowOff>
    </xdr:from>
    <xdr:ext cx="1133475" cy="152400"/>
    <xdr:sp>
      <xdr:nvSpPr>
        <xdr:cNvPr id="27" name="Text Box 35"/>
        <xdr:cNvSpPr txBox="1">
          <a:spLocks noChangeArrowheads="1"/>
        </xdr:cNvSpPr>
      </xdr:nvSpPr>
      <xdr:spPr>
        <a:xfrm>
          <a:off x="22088475" y="59436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1962150</xdr:colOff>
      <xdr:row>24</xdr:row>
      <xdr:rowOff>85725</xdr:rowOff>
    </xdr:from>
    <xdr:ext cx="1133475" cy="152400"/>
    <xdr:sp>
      <xdr:nvSpPr>
        <xdr:cNvPr id="28" name="Text Box 36"/>
        <xdr:cNvSpPr txBox="1">
          <a:spLocks noChangeArrowheads="1"/>
        </xdr:cNvSpPr>
      </xdr:nvSpPr>
      <xdr:spPr>
        <a:xfrm>
          <a:off x="18983325" y="59436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76200</xdr:colOff>
      <xdr:row>18</xdr:row>
      <xdr:rowOff>85725</xdr:rowOff>
    </xdr:from>
    <xdr:ext cx="1057275" cy="152400"/>
    <xdr:sp>
      <xdr:nvSpPr>
        <xdr:cNvPr id="29" name="Text Box 37"/>
        <xdr:cNvSpPr txBox="1">
          <a:spLocks noChangeArrowheads="1"/>
        </xdr:cNvSpPr>
      </xdr:nvSpPr>
      <xdr:spPr>
        <a:xfrm>
          <a:off x="23288625" y="4457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1990725</xdr:colOff>
      <xdr:row>16</xdr:row>
      <xdr:rowOff>85725</xdr:rowOff>
    </xdr:from>
    <xdr:ext cx="1133475" cy="152400"/>
    <xdr:sp>
      <xdr:nvSpPr>
        <xdr:cNvPr id="30" name="Text Box 38"/>
        <xdr:cNvSpPr txBox="1">
          <a:spLocks noChangeArrowheads="1"/>
        </xdr:cNvSpPr>
      </xdr:nvSpPr>
      <xdr:spPr>
        <a:xfrm>
          <a:off x="19011900" y="3962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76200</xdr:colOff>
      <xdr:row>27</xdr:row>
      <xdr:rowOff>9525</xdr:rowOff>
    </xdr:from>
    <xdr:ext cx="1057275" cy="152400"/>
    <xdr:sp>
      <xdr:nvSpPr>
        <xdr:cNvPr id="31" name="Text Box 39"/>
        <xdr:cNvSpPr txBox="1">
          <a:spLocks noChangeArrowheads="1"/>
        </xdr:cNvSpPr>
      </xdr:nvSpPr>
      <xdr:spPr>
        <a:xfrm>
          <a:off x="590550" y="661035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2028825</xdr:colOff>
      <xdr:row>25</xdr:row>
      <xdr:rowOff>28575</xdr:rowOff>
    </xdr:from>
    <xdr:ext cx="1133475" cy="152400"/>
    <xdr:sp>
      <xdr:nvSpPr>
        <xdr:cNvPr id="32" name="Text Box 40"/>
        <xdr:cNvSpPr txBox="1">
          <a:spLocks noChangeArrowheads="1"/>
        </xdr:cNvSpPr>
      </xdr:nvSpPr>
      <xdr:spPr>
        <a:xfrm>
          <a:off x="254317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114300</xdr:rowOff>
    </xdr:from>
    <xdr:to>
      <xdr:col>24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3385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18</xdr:row>
      <xdr:rowOff>114300</xdr:rowOff>
    </xdr:from>
    <xdr:to>
      <xdr:col>20</xdr:col>
      <xdr:colOff>0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33375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0</xdr:rowOff>
    </xdr:from>
    <xdr:to>
      <xdr:col>23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9243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9149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39147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</xdr:row>
      <xdr:rowOff>0</xdr:rowOff>
    </xdr:from>
    <xdr:to>
      <xdr:col>27</xdr:col>
      <xdr:colOff>190500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905375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114300</xdr:rowOff>
    </xdr:from>
    <xdr:to>
      <xdr:col>24</xdr:col>
      <xdr:colOff>0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13385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0" sqref="A40"/>
    </sheetView>
  </sheetViews>
  <sheetFormatPr defaultColWidth="9.00390625" defaultRowHeight="13.5"/>
  <cols>
    <col min="1" max="1" width="0.875" style="23" customWidth="1"/>
    <col min="2" max="2" width="5.875" style="23" customWidth="1"/>
    <col min="3" max="4" width="40.625" style="23" customWidth="1"/>
    <col min="5" max="6" width="40.625" style="35" customWidth="1"/>
    <col min="7" max="7" width="5.875" style="23" customWidth="1"/>
    <col min="8" max="9" width="0.875" style="33" customWidth="1"/>
    <col min="10" max="10" width="5.875" style="23" customWidth="1"/>
    <col min="11" max="14" width="40.625" style="35" customWidth="1"/>
    <col min="15" max="21" width="9.00390625" style="35" customWidth="1"/>
    <col min="22" max="16384" width="9.00390625" style="23" customWidth="1"/>
  </cols>
  <sheetData>
    <row r="1" spans="2:21" s="55" customFormat="1" ht="17.25">
      <c r="B1" s="138" t="s">
        <v>170</v>
      </c>
      <c r="C1" s="138"/>
      <c r="D1" s="138"/>
      <c r="E1" s="138"/>
      <c r="F1" s="138"/>
      <c r="G1" s="77"/>
      <c r="H1" s="74"/>
      <c r="I1" s="74"/>
      <c r="J1" s="138" t="s">
        <v>170</v>
      </c>
      <c r="K1" s="138"/>
      <c r="L1" s="138"/>
      <c r="M1" s="138"/>
      <c r="N1" s="138"/>
      <c r="O1" s="87"/>
      <c r="P1" s="87"/>
      <c r="Q1" s="87"/>
      <c r="R1" s="87"/>
      <c r="S1" s="87"/>
      <c r="T1" s="87"/>
      <c r="U1" s="87"/>
    </row>
    <row r="2" spans="2:21" s="55" customFormat="1" ht="15" customHeight="1">
      <c r="B2" s="56" t="s">
        <v>12</v>
      </c>
      <c r="C2" s="57" t="s">
        <v>20</v>
      </c>
      <c r="D2" s="57" t="s">
        <v>13</v>
      </c>
      <c r="E2" s="57" t="s">
        <v>14</v>
      </c>
      <c r="F2" s="57" t="s">
        <v>15</v>
      </c>
      <c r="G2" s="56" t="s">
        <v>12</v>
      </c>
      <c r="H2" s="72"/>
      <c r="I2" s="67"/>
      <c r="J2" s="56" t="s">
        <v>12</v>
      </c>
      <c r="K2" s="57" t="s">
        <v>16</v>
      </c>
      <c r="L2" s="57" t="s">
        <v>17</v>
      </c>
      <c r="M2" s="57" t="s">
        <v>18</v>
      </c>
      <c r="N2" s="57" t="s">
        <v>19</v>
      </c>
      <c r="O2" s="88" t="s">
        <v>12</v>
      </c>
      <c r="P2" s="87"/>
      <c r="Q2" s="87"/>
      <c r="R2" s="87"/>
      <c r="S2" s="87"/>
      <c r="T2" s="87"/>
      <c r="U2" s="87"/>
    </row>
    <row r="3" spans="2:21" s="55" customFormat="1" ht="19.5" customHeight="1">
      <c r="B3" s="58">
        <v>0.375</v>
      </c>
      <c r="C3" s="98" t="s">
        <v>39</v>
      </c>
      <c r="D3" s="100" t="s">
        <v>40</v>
      </c>
      <c r="E3" s="98" t="s">
        <v>48</v>
      </c>
      <c r="F3" s="98" t="s">
        <v>49</v>
      </c>
      <c r="G3" s="58">
        <v>0.375</v>
      </c>
      <c r="H3" s="48"/>
      <c r="I3" s="68"/>
      <c r="J3" s="58">
        <v>0.375</v>
      </c>
      <c r="K3" s="98" t="s">
        <v>50</v>
      </c>
      <c r="L3" s="47" t="s">
        <v>29</v>
      </c>
      <c r="M3" s="98" t="s">
        <v>51</v>
      </c>
      <c r="N3" s="98" t="s">
        <v>45</v>
      </c>
      <c r="O3" s="89">
        <v>0.375</v>
      </c>
      <c r="P3" s="87"/>
      <c r="Q3" s="87"/>
      <c r="R3" s="87"/>
      <c r="S3" s="87"/>
      <c r="T3" s="87"/>
      <c r="U3" s="87"/>
    </row>
    <row r="4" spans="2:21" s="55" customFormat="1" ht="19.5" customHeight="1">
      <c r="B4" s="59"/>
      <c r="C4" s="99" t="s">
        <v>200</v>
      </c>
      <c r="D4" s="101" t="s">
        <v>198</v>
      </c>
      <c r="E4" s="99" t="s">
        <v>152</v>
      </c>
      <c r="F4" s="99" t="s">
        <v>163</v>
      </c>
      <c r="G4" s="59"/>
      <c r="H4" s="32"/>
      <c r="I4" s="69"/>
      <c r="J4" s="59"/>
      <c r="K4" s="99" t="s">
        <v>171</v>
      </c>
      <c r="L4" s="27" t="s">
        <v>245</v>
      </c>
      <c r="M4" s="99" t="s">
        <v>223</v>
      </c>
      <c r="N4" s="99" t="s">
        <v>225</v>
      </c>
      <c r="O4" s="90"/>
      <c r="P4" s="87"/>
      <c r="Q4" s="87"/>
      <c r="R4" s="87"/>
      <c r="S4" s="87"/>
      <c r="T4" s="87"/>
      <c r="U4" s="87"/>
    </row>
    <row r="5" spans="2:21" s="61" customFormat="1" ht="19.5" customHeight="1">
      <c r="B5" s="60">
        <v>0.3958333333333333</v>
      </c>
      <c r="C5" s="98" t="s">
        <v>110</v>
      </c>
      <c r="D5" s="47" t="s">
        <v>22</v>
      </c>
      <c r="E5" s="97" t="s">
        <v>53</v>
      </c>
      <c r="F5" s="97" t="s">
        <v>54</v>
      </c>
      <c r="G5" s="60">
        <v>0.3958333333333333</v>
      </c>
      <c r="H5" s="48"/>
      <c r="I5" s="49"/>
      <c r="J5" s="60">
        <v>0.3958333333333333</v>
      </c>
      <c r="K5" s="98" t="s">
        <v>164</v>
      </c>
      <c r="L5" s="47" t="s">
        <v>33</v>
      </c>
      <c r="M5" s="47" t="s">
        <v>30</v>
      </c>
      <c r="N5" s="52" t="s">
        <v>78</v>
      </c>
      <c r="O5" s="92">
        <v>0.3958333333333333</v>
      </c>
      <c r="P5" s="93"/>
      <c r="Q5" s="93"/>
      <c r="R5" s="93"/>
      <c r="S5" s="93"/>
      <c r="T5" s="93"/>
      <c r="U5" s="93"/>
    </row>
    <row r="6" spans="2:21" s="55" customFormat="1" ht="19.5" customHeight="1">
      <c r="B6" s="59"/>
      <c r="C6" s="99" t="s">
        <v>139</v>
      </c>
      <c r="D6" s="27" t="s">
        <v>205</v>
      </c>
      <c r="E6" s="83" t="s">
        <v>146</v>
      </c>
      <c r="F6" s="83" t="s">
        <v>153</v>
      </c>
      <c r="G6" s="59"/>
      <c r="H6" s="32"/>
      <c r="I6" s="69"/>
      <c r="J6" s="59"/>
      <c r="K6" s="99" t="s">
        <v>165</v>
      </c>
      <c r="L6" s="27" t="s">
        <v>236</v>
      </c>
      <c r="M6" s="27" t="s">
        <v>237</v>
      </c>
      <c r="N6" s="53" t="s">
        <v>192</v>
      </c>
      <c r="O6" s="90"/>
      <c r="P6" s="87"/>
      <c r="Q6" s="87"/>
      <c r="R6" s="87"/>
      <c r="S6" s="87"/>
      <c r="T6" s="87"/>
      <c r="U6" s="87"/>
    </row>
    <row r="7" spans="2:21" s="61" customFormat="1" ht="19.5" customHeight="1">
      <c r="B7" s="60">
        <v>0.4166666666666667</v>
      </c>
      <c r="C7" s="98" t="s">
        <v>41</v>
      </c>
      <c r="D7" s="47" t="s">
        <v>23</v>
      </c>
      <c r="E7" s="97" t="s">
        <v>56</v>
      </c>
      <c r="F7" s="97" t="s">
        <v>104</v>
      </c>
      <c r="G7" s="60">
        <v>0.4166666666666667</v>
      </c>
      <c r="H7" s="48"/>
      <c r="I7" s="49"/>
      <c r="J7" s="60">
        <v>0.4166666666666667</v>
      </c>
      <c r="K7" s="98" t="s">
        <v>42</v>
      </c>
      <c r="L7" s="47" t="s">
        <v>31</v>
      </c>
      <c r="M7" s="47" t="s">
        <v>32</v>
      </c>
      <c r="N7" s="52" t="s">
        <v>81</v>
      </c>
      <c r="O7" s="92">
        <v>0.4166666666666667</v>
      </c>
      <c r="P7" s="93"/>
      <c r="Q7" s="93"/>
      <c r="R7" s="93"/>
      <c r="S7" s="93"/>
      <c r="T7" s="93"/>
      <c r="U7" s="93"/>
    </row>
    <row r="8" spans="2:21" s="55" customFormat="1" ht="19.5" customHeight="1">
      <c r="B8" s="59"/>
      <c r="C8" s="99" t="s">
        <v>201</v>
      </c>
      <c r="D8" s="27" t="s">
        <v>147</v>
      </c>
      <c r="E8" s="83" t="s">
        <v>199</v>
      </c>
      <c r="F8" s="83" t="s">
        <v>211</v>
      </c>
      <c r="G8" s="59"/>
      <c r="H8" s="32"/>
      <c r="I8" s="69"/>
      <c r="J8" s="59"/>
      <c r="K8" s="99" t="s">
        <v>140</v>
      </c>
      <c r="L8" s="27" t="s">
        <v>181</v>
      </c>
      <c r="M8" s="27" t="s">
        <v>238</v>
      </c>
      <c r="N8" s="53" t="s">
        <v>193</v>
      </c>
      <c r="O8" s="90"/>
      <c r="P8" s="87"/>
      <c r="Q8" s="87"/>
      <c r="R8" s="87"/>
      <c r="S8" s="87"/>
      <c r="T8" s="87"/>
      <c r="U8" s="87"/>
    </row>
    <row r="9" spans="2:21" s="61" customFormat="1" ht="19.5" customHeight="1">
      <c r="B9" s="60">
        <v>0.4375</v>
      </c>
      <c r="C9" s="98" t="s">
        <v>67</v>
      </c>
      <c r="D9" s="97" t="s">
        <v>52</v>
      </c>
      <c r="E9" s="97" t="s">
        <v>57</v>
      </c>
      <c r="F9" s="97" t="s">
        <v>55</v>
      </c>
      <c r="G9" s="60">
        <v>0.4375</v>
      </c>
      <c r="H9" s="48"/>
      <c r="I9" s="49"/>
      <c r="J9" s="60">
        <v>0.4375</v>
      </c>
      <c r="K9" s="98" t="s">
        <v>68</v>
      </c>
      <c r="L9" s="98" t="s">
        <v>69</v>
      </c>
      <c r="M9" s="98" t="s">
        <v>70</v>
      </c>
      <c r="N9" s="52" t="s">
        <v>79</v>
      </c>
      <c r="O9" s="92">
        <v>0.4375</v>
      </c>
      <c r="P9" s="93"/>
      <c r="Q9" s="93"/>
      <c r="R9" s="93"/>
      <c r="S9" s="93"/>
      <c r="T9" s="93"/>
      <c r="U9" s="93"/>
    </row>
    <row r="10" spans="2:21" s="55" customFormat="1" ht="19.5" customHeight="1">
      <c r="B10" s="62"/>
      <c r="C10" s="99" t="s">
        <v>172</v>
      </c>
      <c r="D10" s="83" t="s">
        <v>154</v>
      </c>
      <c r="E10" s="83" t="s">
        <v>212</v>
      </c>
      <c r="F10" s="83" t="s">
        <v>242</v>
      </c>
      <c r="G10" s="62"/>
      <c r="H10" s="32"/>
      <c r="I10" s="34"/>
      <c r="J10" s="62"/>
      <c r="K10" s="99" t="s">
        <v>141</v>
      </c>
      <c r="L10" s="99" t="s">
        <v>173</v>
      </c>
      <c r="M10" s="99" t="s">
        <v>203</v>
      </c>
      <c r="N10" s="53" t="s">
        <v>194</v>
      </c>
      <c r="O10" s="90"/>
      <c r="P10" s="87"/>
      <c r="Q10" s="87"/>
      <c r="R10" s="87"/>
      <c r="S10" s="87"/>
      <c r="T10" s="87"/>
      <c r="U10" s="87"/>
    </row>
    <row r="11" spans="2:21" s="61" customFormat="1" ht="19.5" customHeight="1">
      <c r="B11" s="60">
        <v>0.4583333333333333</v>
      </c>
      <c r="C11" s="97" t="s">
        <v>60</v>
      </c>
      <c r="D11" s="97" t="s">
        <v>58</v>
      </c>
      <c r="E11" s="97" t="s">
        <v>59</v>
      </c>
      <c r="F11" s="97" t="s">
        <v>61</v>
      </c>
      <c r="G11" s="60">
        <v>0.4583333333333333</v>
      </c>
      <c r="H11" s="48"/>
      <c r="I11" s="49"/>
      <c r="J11" s="60">
        <v>0.4583333333333333</v>
      </c>
      <c r="K11" s="98" t="s">
        <v>46</v>
      </c>
      <c r="L11" s="47" t="s">
        <v>36</v>
      </c>
      <c r="M11" s="47" t="s">
        <v>230</v>
      </c>
      <c r="N11" s="52" t="s">
        <v>77</v>
      </c>
      <c r="O11" s="92">
        <v>0.4583333333333333</v>
      </c>
      <c r="P11" s="93"/>
      <c r="Q11" s="93"/>
      <c r="R11" s="93"/>
      <c r="S11" s="93"/>
      <c r="T11" s="93"/>
      <c r="U11" s="93"/>
    </row>
    <row r="12" spans="2:21" s="55" customFormat="1" ht="19.5" customHeight="1">
      <c r="B12" s="59"/>
      <c r="C12" s="83" t="s">
        <v>155</v>
      </c>
      <c r="D12" s="83" t="s">
        <v>213</v>
      </c>
      <c r="E12" s="83" t="s">
        <v>148</v>
      </c>
      <c r="F12" s="83" t="s">
        <v>156</v>
      </c>
      <c r="G12" s="59"/>
      <c r="H12" s="32"/>
      <c r="I12" s="69"/>
      <c r="J12" s="59"/>
      <c r="K12" s="99" t="s">
        <v>216</v>
      </c>
      <c r="L12" s="27" t="s">
        <v>241</v>
      </c>
      <c r="M12" s="27" t="s">
        <v>217</v>
      </c>
      <c r="N12" s="53" t="s">
        <v>195</v>
      </c>
      <c r="O12" s="90"/>
      <c r="P12" s="87"/>
      <c r="Q12" s="87"/>
      <c r="R12" s="87"/>
      <c r="S12" s="87"/>
      <c r="T12" s="87"/>
      <c r="U12" s="87"/>
    </row>
    <row r="13" spans="2:21" s="61" customFormat="1" ht="19.5" customHeight="1">
      <c r="B13" s="60">
        <v>0.4791666666666667</v>
      </c>
      <c r="C13" s="98" t="s">
        <v>111</v>
      </c>
      <c r="D13" s="47" t="s">
        <v>24</v>
      </c>
      <c r="E13" s="97" t="s">
        <v>106</v>
      </c>
      <c r="F13" s="97" t="s">
        <v>62</v>
      </c>
      <c r="G13" s="60">
        <v>0.4791666666666667</v>
      </c>
      <c r="H13" s="48"/>
      <c r="I13" s="49"/>
      <c r="J13" s="60">
        <v>0.4791666666666667</v>
      </c>
      <c r="K13" s="98" t="s">
        <v>137</v>
      </c>
      <c r="L13" s="47" t="s">
        <v>34</v>
      </c>
      <c r="M13" s="47" t="s">
        <v>35</v>
      </c>
      <c r="N13" s="52" t="s">
        <v>80</v>
      </c>
      <c r="O13" s="92">
        <v>0.4791666666666667</v>
      </c>
      <c r="P13" s="93"/>
      <c r="Q13" s="93"/>
      <c r="R13" s="93"/>
      <c r="S13" s="93"/>
      <c r="T13" s="93"/>
      <c r="U13" s="93"/>
    </row>
    <row r="14" spans="2:21" s="55" customFormat="1" ht="19.5" customHeight="1">
      <c r="B14" s="59"/>
      <c r="C14" s="99" t="s">
        <v>174</v>
      </c>
      <c r="D14" s="27" t="s">
        <v>206</v>
      </c>
      <c r="E14" s="83" t="s">
        <v>214</v>
      </c>
      <c r="F14" s="83" t="s">
        <v>210</v>
      </c>
      <c r="G14" s="59"/>
      <c r="H14" s="32"/>
      <c r="I14" s="69"/>
      <c r="J14" s="59"/>
      <c r="K14" s="99" t="s">
        <v>142</v>
      </c>
      <c r="L14" s="27" t="s">
        <v>240</v>
      </c>
      <c r="M14" s="27" t="s">
        <v>239</v>
      </c>
      <c r="N14" s="53" t="s">
        <v>226</v>
      </c>
      <c r="O14" s="90"/>
      <c r="P14" s="87"/>
      <c r="Q14" s="93"/>
      <c r="R14" s="87"/>
      <c r="S14" s="87"/>
      <c r="T14" s="87"/>
      <c r="U14" s="87"/>
    </row>
    <row r="15" spans="2:21" s="61" customFormat="1" ht="19.5" customHeight="1">
      <c r="B15" s="60">
        <v>0.5</v>
      </c>
      <c r="C15" s="98" t="s">
        <v>43</v>
      </c>
      <c r="D15" s="47" t="s">
        <v>25</v>
      </c>
      <c r="E15" s="97" t="s">
        <v>91</v>
      </c>
      <c r="F15" s="97" t="s">
        <v>65</v>
      </c>
      <c r="G15" s="60">
        <v>0.5</v>
      </c>
      <c r="H15" s="48"/>
      <c r="I15" s="49"/>
      <c r="J15" s="60">
        <v>0.5</v>
      </c>
      <c r="K15" s="98" t="s">
        <v>44</v>
      </c>
      <c r="L15" s="98" t="s">
        <v>71</v>
      </c>
      <c r="M15" s="47" t="s">
        <v>231</v>
      </c>
      <c r="N15" s="52" t="s">
        <v>85</v>
      </c>
      <c r="O15" s="92">
        <v>0.5</v>
      </c>
      <c r="P15" s="93"/>
      <c r="Q15" s="87"/>
      <c r="R15" s="93"/>
      <c r="S15" s="93"/>
      <c r="T15" s="93"/>
      <c r="U15" s="93"/>
    </row>
    <row r="16" spans="2:21" s="55" customFormat="1" ht="19.5" customHeight="1">
      <c r="B16" s="59"/>
      <c r="C16" s="99" t="s">
        <v>202</v>
      </c>
      <c r="D16" s="27" t="s">
        <v>149</v>
      </c>
      <c r="E16" s="83" t="s">
        <v>166</v>
      </c>
      <c r="F16" s="83" t="s">
        <v>157</v>
      </c>
      <c r="G16" s="59"/>
      <c r="H16" s="32"/>
      <c r="I16" s="69"/>
      <c r="J16" s="59"/>
      <c r="K16" s="99" t="s">
        <v>197</v>
      </c>
      <c r="L16" s="99" t="s">
        <v>175</v>
      </c>
      <c r="M16" s="27" t="s">
        <v>218</v>
      </c>
      <c r="N16" s="53" t="s">
        <v>183</v>
      </c>
      <c r="O16" s="90"/>
      <c r="P16" s="87"/>
      <c r="Q16" s="87"/>
      <c r="R16" s="87"/>
      <c r="S16" s="87"/>
      <c r="T16" s="87"/>
      <c r="U16" s="87"/>
    </row>
    <row r="17" spans="2:21" s="61" customFormat="1" ht="19.5" customHeight="1">
      <c r="B17" s="60">
        <v>0.5208333333333334</v>
      </c>
      <c r="C17" s="98" t="s">
        <v>72</v>
      </c>
      <c r="D17" s="97" t="s">
        <v>105</v>
      </c>
      <c r="E17" s="97" t="s">
        <v>63</v>
      </c>
      <c r="F17" s="97" t="s">
        <v>64</v>
      </c>
      <c r="G17" s="60">
        <v>0.5208333333333334</v>
      </c>
      <c r="H17" s="48"/>
      <c r="I17" s="49"/>
      <c r="J17" s="60">
        <v>0.5208333333333334</v>
      </c>
      <c r="K17" s="98" t="s">
        <v>73</v>
      </c>
      <c r="L17" s="52" t="s">
        <v>134</v>
      </c>
      <c r="M17" s="52" t="s">
        <v>83</v>
      </c>
      <c r="N17" s="52" t="s">
        <v>82</v>
      </c>
      <c r="O17" s="92">
        <v>0.5208333333333334</v>
      </c>
      <c r="P17" s="93"/>
      <c r="Q17" s="93"/>
      <c r="R17" s="93"/>
      <c r="S17" s="93"/>
      <c r="T17" s="93"/>
      <c r="U17" s="93"/>
    </row>
    <row r="18" spans="2:21" s="55" customFormat="1" ht="19.5" customHeight="1">
      <c r="B18" s="59"/>
      <c r="C18" s="99" t="s">
        <v>182</v>
      </c>
      <c r="D18" s="83" t="s">
        <v>243</v>
      </c>
      <c r="E18" s="83" t="s">
        <v>207</v>
      </c>
      <c r="F18" s="83" t="s">
        <v>158</v>
      </c>
      <c r="G18" s="59"/>
      <c r="H18" s="32"/>
      <c r="I18" s="69"/>
      <c r="J18" s="59"/>
      <c r="K18" s="99" t="s">
        <v>186</v>
      </c>
      <c r="L18" s="53" t="s">
        <v>187</v>
      </c>
      <c r="M18" s="53" t="s">
        <v>219</v>
      </c>
      <c r="N18" s="53" t="s">
        <v>224</v>
      </c>
      <c r="O18" s="90"/>
      <c r="P18" s="87"/>
      <c r="Q18" s="87"/>
      <c r="R18" s="87"/>
      <c r="S18" s="87"/>
      <c r="T18" s="87"/>
      <c r="U18" s="87"/>
    </row>
    <row r="19" spans="2:21" s="61" customFormat="1" ht="19.5" customHeight="1">
      <c r="B19" s="60">
        <v>0.5416666666666666</v>
      </c>
      <c r="C19" s="97" t="s">
        <v>66</v>
      </c>
      <c r="D19" s="97" t="s">
        <v>109</v>
      </c>
      <c r="E19" s="97" t="s">
        <v>92</v>
      </c>
      <c r="F19" s="97" t="s">
        <v>93</v>
      </c>
      <c r="G19" s="60">
        <v>0.5416666666666666</v>
      </c>
      <c r="H19" s="48"/>
      <c r="I19" s="49"/>
      <c r="J19" s="60">
        <v>0.5416666666666666</v>
      </c>
      <c r="K19" s="98" t="s">
        <v>74</v>
      </c>
      <c r="L19" s="52" t="s">
        <v>84</v>
      </c>
      <c r="M19" s="47" t="s">
        <v>228</v>
      </c>
      <c r="N19" s="52" t="s">
        <v>135</v>
      </c>
      <c r="O19" s="92">
        <v>0.5416666666666666</v>
      </c>
      <c r="P19" s="93"/>
      <c r="Q19" s="93"/>
      <c r="R19" s="93"/>
      <c r="S19" s="93"/>
      <c r="T19" s="93"/>
      <c r="U19" s="93"/>
    </row>
    <row r="20" spans="2:21" s="55" customFormat="1" ht="19.5" customHeight="1">
      <c r="B20" s="59"/>
      <c r="C20" s="83" t="s">
        <v>167</v>
      </c>
      <c r="D20" s="83" t="s">
        <v>208</v>
      </c>
      <c r="E20" s="83" t="s">
        <v>159</v>
      </c>
      <c r="F20" s="83" t="s">
        <v>215</v>
      </c>
      <c r="G20" s="59"/>
      <c r="H20" s="32"/>
      <c r="I20" s="69"/>
      <c r="J20" s="59"/>
      <c r="K20" s="99" t="s">
        <v>185</v>
      </c>
      <c r="L20" s="53" t="s">
        <v>196</v>
      </c>
      <c r="M20" s="27" t="s">
        <v>220</v>
      </c>
      <c r="N20" s="53" t="s">
        <v>184</v>
      </c>
      <c r="O20" s="90"/>
      <c r="P20" s="87"/>
      <c r="Q20" s="87"/>
      <c r="R20" s="87"/>
      <c r="S20" s="87"/>
      <c r="T20" s="87"/>
      <c r="U20" s="87"/>
    </row>
    <row r="21" spans="2:21" s="61" customFormat="1" ht="19.5" customHeight="1">
      <c r="B21" s="60">
        <v>0.5625</v>
      </c>
      <c r="C21" s="98" t="s">
        <v>47</v>
      </c>
      <c r="D21" s="47" t="s">
        <v>26</v>
      </c>
      <c r="E21" s="97" t="s">
        <v>107</v>
      </c>
      <c r="F21" s="97" t="s">
        <v>108</v>
      </c>
      <c r="G21" s="60">
        <v>0.5625</v>
      </c>
      <c r="H21" s="48"/>
      <c r="I21" s="49"/>
      <c r="J21" s="60">
        <v>0.5625</v>
      </c>
      <c r="K21" s="98" t="s">
        <v>112</v>
      </c>
      <c r="L21" s="47" t="s">
        <v>229</v>
      </c>
      <c r="M21" s="47" t="s">
        <v>37</v>
      </c>
      <c r="N21" s="52" t="s">
        <v>136</v>
      </c>
      <c r="O21" s="92">
        <v>0.5625</v>
      </c>
      <c r="P21" s="93"/>
      <c r="Q21" s="93"/>
      <c r="R21" s="93"/>
      <c r="S21" s="93"/>
      <c r="T21" s="93"/>
      <c r="U21" s="93"/>
    </row>
    <row r="22" spans="2:21" s="55" customFormat="1" ht="19.5" customHeight="1">
      <c r="B22" s="59"/>
      <c r="C22" s="99" t="s">
        <v>176</v>
      </c>
      <c r="D22" s="27" t="s">
        <v>209</v>
      </c>
      <c r="E22" s="83" t="s">
        <v>160</v>
      </c>
      <c r="F22" s="83" t="s">
        <v>168</v>
      </c>
      <c r="G22" s="59"/>
      <c r="H22" s="32"/>
      <c r="I22" s="69"/>
      <c r="J22" s="59"/>
      <c r="K22" s="99" t="s">
        <v>204</v>
      </c>
      <c r="L22" s="27" t="s">
        <v>235</v>
      </c>
      <c r="M22" s="27" t="s">
        <v>188</v>
      </c>
      <c r="N22" s="53" t="s">
        <v>189</v>
      </c>
      <c r="O22" s="90"/>
      <c r="P22" s="87"/>
      <c r="Q22" s="93"/>
      <c r="R22" s="87"/>
      <c r="S22" s="87"/>
      <c r="T22" s="87"/>
      <c r="U22" s="87"/>
    </row>
    <row r="23" spans="2:21" s="61" customFormat="1" ht="19.5" customHeight="1">
      <c r="B23" s="60">
        <v>0.5833333333333334</v>
      </c>
      <c r="C23" s="98" t="s">
        <v>138</v>
      </c>
      <c r="D23" s="47" t="s">
        <v>27</v>
      </c>
      <c r="E23" s="97" t="s">
        <v>161</v>
      </c>
      <c r="F23" s="97" t="s">
        <v>169</v>
      </c>
      <c r="G23" s="60">
        <v>0.5833333333333334</v>
      </c>
      <c r="H23" s="48"/>
      <c r="I23" s="49"/>
      <c r="J23" s="60">
        <v>0.5833333333333334</v>
      </c>
      <c r="K23" s="98" t="s">
        <v>143</v>
      </c>
      <c r="L23" s="47" t="s">
        <v>232</v>
      </c>
      <c r="M23" s="47" t="s">
        <v>233</v>
      </c>
      <c r="N23" s="52" t="s">
        <v>86</v>
      </c>
      <c r="O23" s="92">
        <v>0.5833333333333334</v>
      </c>
      <c r="P23" s="93"/>
      <c r="Q23" s="87"/>
      <c r="R23" s="93"/>
      <c r="S23" s="93"/>
      <c r="T23" s="93"/>
      <c r="U23" s="93"/>
    </row>
    <row r="24" spans="2:21" s="55" customFormat="1" ht="19.5" customHeight="1">
      <c r="B24" s="62"/>
      <c r="C24" s="99" t="s">
        <v>177</v>
      </c>
      <c r="D24" s="27" t="s">
        <v>150</v>
      </c>
      <c r="E24" s="83"/>
      <c r="F24" s="83"/>
      <c r="G24" s="62"/>
      <c r="H24" s="32"/>
      <c r="I24" s="34"/>
      <c r="J24" s="62"/>
      <c r="K24" s="99"/>
      <c r="L24" s="27" t="s">
        <v>221</v>
      </c>
      <c r="M24" s="27" t="s">
        <v>234</v>
      </c>
      <c r="N24" s="53" t="s">
        <v>222</v>
      </c>
      <c r="O24" s="90"/>
      <c r="P24" s="87"/>
      <c r="Q24" s="87"/>
      <c r="R24" s="87"/>
      <c r="S24" s="87"/>
      <c r="T24" s="87"/>
      <c r="U24" s="87"/>
    </row>
    <row r="25" spans="2:21" s="61" customFormat="1" ht="19.5" customHeight="1">
      <c r="B25" s="60">
        <v>0.6041666666666666</v>
      </c>
      <c r="C25" s="98" t="s">
        <v>178</v>
      </c>
      <c r="D25" s="97" t="s">
        <v>151</v>
      </c>
      <c r="E25" s="97" t="s">
        <v>162</v>
      </c>
      <c r="F25" s="98" t="s">
        <v>144</v>
      </c>
      <c r="G25" s="60">
        <v>0.6041666666666666</v>
      </c>
      <c r="H25" s="48"/>
      <c r="I25" s="49"/>
      <c r="J25" s="60">
        <v>0.6041666666666666</v>
      </c>
      <c r="K25" s="98" t="s">
        <v>179</v>
      </c>
      <c r="L25" s="52" t="s">
        <v>87</v>
      </c>
      <c r="M25" s="52" t="s">
        <v>89</v>
      </c>
      <c r="N25" s="52" t="s">
        <v>191</v>
      </c>
      <c r="O25" s="92">
        <v>0.6041666666666666</v>
      </c>
      <c r="P25" s="93"/>
      <c r="Q25" s="93"/>
      <c r="R25" s="93"/>
      <c r="S25" s="93"/>
      <c r="T25" s="93"/>
      <c r="U25" s="93"/>
    </row>
    <row r="26" spans="2:21" s="55" customFormat="1" ht="19.5" customHeight="1">
      <c r="B26" s="62"/>
      <c r="C26" s="99"/>
      <c r="D26" s="83"/>
      <c r="E26" s="83"/>
      <c r="F26" s="99"/>
      <c r="G26" s="62"/>
      <c r="H26" s="32"/>
      <c r="I26" s="34"/>
      <c r="J26" s="62"/>
      <c r="K26" s="99"/>
      <c r="L26" s="53" t="s">
        <v>190</v>
      </c>
      <c r="M26" s="53" t="s">
        <v>227</v>
      </c>
      <c r="N26" s="53"/>
      <c r="O26" s="90"/>
      <c r="P26" s="87"/>
      <c r="Q26" s="87"/>
      <c r="R26" s="87"/>
      <c r="S26" s="87"/>
      <c r="T26" s="87"/>
      <c r="U26" s="87"/>
    </row>
    <row r="27" spans="2:21" s="61" customFormat="1" ht="19.5" customHeight="1">
      <c r="B27" s="60">
        <v>0.625</v>
      </c>
      <c r="C27" s="98" t="s">
        <v>145</v>
      </c>
      <c r="D27" s="47" t="s">
        <v>28</v>
      </c>
      <c r="E27" s="97" t="s">
        <v>75</v>
      </c>
      <c r="F27" s="85"/>
      <c r="G27" s="60">
        <v>0.625</v>
      </c>
      <c r="H27" s="65"/>
      <c r="I27" s="70"/>
      <c r="J27" s="60">
        <v>0.625</v>
      </c>
      <c r="K27" s="98" t="s">
        <v>180</v>
      </c>
      <c r="L27" s="47" t="s">
        <v>244</v>
      </c>
      <c r="M27" s="52" t="s">
        <v>90</v>
      </c>
      <c r="N27" s="91" t="s">
        <v>88</v>
      </c>
      <c r="O27" s="92">
        <v>0.625</v>
      </c>
      <c r="P27" s="93"/>
      <c r="Q27" s="93"/>
      <c r="R27" s="93"/>
      <c r="S27" s="93"/>
      <c r="T27" s="93"/>
      <c r="U27" s="93"/>
    </row>
    <row r="28" spans="2:21" s="55" customFormat="1" ht="19.5" customHeight="1">
      <c r="B28" s="59"/>
      <c r="C28" s="99"/>
      <c r="D28" s="27"/>
      <c r="E28" s="83"/>
      <c r="F28" s="84"/>
      <c r="G28" s="59"/>
      <c r="H28" s="73"/>
      <c r="I28" s="71"/>
      <c r="J28" s="59"/>
      <c r="K28" s="99"/>
      <c r="L28" s="27"/>
      <c r="M28" s="53"/>
      <c r="N28" s="94" t="s">
        <v>113</v>
      </c>
      <c r="O28" s="90"/>
      <c r="P28" s="87"/>
      <c r="Q28" s="87"/>
      <c r="R28" s="93"/>
      <c r="S28" s="87"/>
      <c r="T28" s="87"/>
      <c r="U28" s="87"/>
    </row>
    <row r="29" spans="2:21" s="61" customFormat="1" ht="19.5" customHeight="1">
      <c r="B29" s="60">
        <v>0.6458333333333334</v>
      </c>
      <c r="D29" s="98" t="s">
        <v>76</v>
      </c>
      <c r="F29" s="102"/>
      <c r="G29" s="60">
        <v>0.6458333333333334</v>
      </c>
      <c r="H29" s="48"/>
      <c r="I29" s="49"/>
      <c r="J29" s="60">
        <v>0.6458333333333334</v>
      </c>
      <c r="K29" s="102"/>
      <c r="L29" s="47" t="s">
        <v>38</v>
      </c>
      <c r="N29" s="47"/>
      <c r="O29" s="92">
        <v>0.6458333333333334</v>
      </c>
      <c r="P29" s="93"/>
      <c r="Q29" s="93"/>
      <c r="R29" s="87"/>
      <c r="S29" s="93"/>
      <c r="T29" s="93"/>
      <c r="U29" s="93"/>
    </row>
    <row r="30" spans="2:21" s="55" customFormat="1" ht="19.5" customHeight="1">
      <c r="B30" s="62"/>
      <c r="D30" s="99"/>
      <c r="F30" s="103"/>
      <c r="G30" s="62"/>
      <c r="H30" s="32"/>
      <c r="I30" s="34"/>
      <c r="J30" s="62"/>
      <c r="K30" s="103"/>
      <c r="L30" s="27"/>
      <c r="N30" s="27"/>
      <c r="O30" s="90"/>
      <c r="P30" s="87"/>
      <c r="Q30" s="87"/>
      <c r="R30" s="87"/>
      <c r="S30" s="87"/>
      <c r="T30" s="87"/>
      <c r="U30" s="87"/>
    </row>
    <row r="31" spans="2:21" s="61" customFormat="1" ht="19.5" customHeight="1" hidden="1" thickTop="1">
      <c r="B31" s="60">
        <v>0.6666666666666666</v>
      </c>
      <c r="C31" s="47"/>
      <c r="D31" s="47" t="s">
        <v>115</v>
      </c>
      <c r="E31" s="63" t="s">
        <v>116</v>
      </c>
      <c r="F31" s="63" t="s">
        <v>117</v>
      </c>
      <c r="G31" s="60">
        <v>0.6666666666666666</v>
      </c>
      <c r="H31" s="48"/>
      <c r="I31" s="49"/>
      <c r="J31" s="58">
        <v>0.6666666666666666</v>
      </c>
      <c r="K31" s="93"/>
      <c r="L31" s="91" t="s">
        <v>118</v>
      </c>
      <c r="M31" s="47" t="s">
        <v>119</v>
      </c>
      <c r="N31" s="85"/>
      <c r="O31" s="92">
        <v>0.6666666666666666</v>
      </c>
      <c r="P31" s="93"/>
      <c r="Q31" s="93"/>
      <c r="R31" s="93"/>
      <c r="S31" s="93"/>
      <c r="T31" s="93"/>
      <c r="U31" s="93"/>
    </row>
    <row r="32" spans="2:21" s="55" customFormat="1" ht="19.5" customHeight="1" hidden="1" thickBot="1">
      <c r="B32" s="59"/>
      <c r="C32" s="64"/>
      <c r="D32" s="64"/>
      <c r="E32" s="64"/>
      <c r="F32" s="27"/>
      <c r="G32" s="59"/>
      <c r="H32" s="32"/>
      <c r="I32" s="69"/>
      <c r="J32" s="59"/>
      <c r="K32" s="87"/>
      <c r="L32" s="95"/>
      <c r="M32" s="86"/>
      <c r="N32" s="84"/>
      <c r="O32" s="90"/>
      <c r="P32" s="87"/>
      <c r="Q32" s="87"/>
      <c r="R32" s="87"/>
      <c r="S32" s="87"/>
      <c r="T32" s="87"/>
      <c r="U32" s="87"/>
    </row>
    <row r="33" spans="2:21" s="61" customFormat="1" ht="19.5" customHeight="1" hidden="1" thickTop="1">
      <c r="B33" s="60">
        <v>0.6875</v>
      </c>
      <c r="C33" s="63"/>
      <c r="D33" s="63" t="s">
        <v>28</v>
      </c>
      <c r="E33" s="63" t="s">
        <v>76</v>
      </c>
      <c r="F33" s="47"/>
      <c r="G33" s="60">
        <v>0.6875</v>
      </c>
      <c r="H33" s="48"/>
      <c r="I33" s="49"/>
      <c r="J33" s="60">
        <v>0.6875</v>
      </c>
      <c r="K33" s="47"/>
      <c r="L33" s="96" t="s">
        <v>90</v>
      </c>
      <c r="M33" s="63" t="s">
        <v>38</v>
      </c>
      <c r="N33" s="47"/>
      <c r="O33" s="92">
        <v>0.6875</v>
      </c>
      <c r="P33" s="93"/>
      <c r="Q33" s="93"/>
      <c r="R33" s="93"/>
      <c r="S33" s="93"/>
      <c r="T33" s="93"/>
      <c r="U33" s="93"/>
    </row>
    <row r="34" spans="2:21" s="55" customFormat="1" ht="19.5" customHeight="1" hidden="1">
      <c r="B34" s="62"/>
      <c r="C34" s="84"/>
      <c r="D34" s="27"/>
      <c r="E34" s="27"/>
      <c r="F34" s="27"/>
      <c r="G34" s="62"/>
      <c r="H34" s="32"/>
      <c r="I34" s="34"/>
      <c r="J34" s="62"/>
      <c r="K34" s="27"/>
      <c r="L34" s="94"/>
      <c r="M34" s="27"/>
      <c r="N34" s="27"/>
      <c r="O34" s="90"/>
      <c r="P34" s="87"/>
      <c r="Q34" s="87"/>
      <c r="R34" s="87"/>
      <c r="S34" s="87"/>
      <c r="T34" s="87"/>
      <c r="U34" s="87"/>
    </row>
    <row r="35" spans="2:14" ht="15" customHeight="1" hidden="1">
      <c r="B35" s="25">
        <v>0.6944444444444445</v>
      </c>
      <c r="C35" s="26"/>
      <c r="D35" s="26"/>
      <c r="F35" s="26"/>
      <c r="G35" s="32"/>
      <c r="H35" s="32"/>
      <c r="I35" s="69"/>
      <c r="J35" s="26"/>
      <c r="K35" s="28"/>
      <c r="L35" s="26"/>
      <c r="M35" s="26"/>
      <c r="N35" s="26"/>
    </row>
    <row r="36" spans="2:14" ht="15" customHeight="1" hidden="1">
      <c r="B36" s="24"/>
      <c r="C36" s="27"/>
      <c r="D36" s="27"/>
      <c r="E36" s="27"/>
      <c r="F36" s="27"/>
      <c r="G36" s="32"/>
      <c r="H36" s="32"/>
      <c r="I36" s="69"/>
      <c r="J36" s="27"/>
      <c r="K36" s="29"/>
      <c r="L36" s="27"/>
      <c r="M36" s="27"/>
      <c r="N36" s="27"/>
    </row>
    <row r="37" spans="2:14" ht="15" customHeight="1" hidden="1">
      <c r="B37" s="30">
        <v>0.7152777777777778</v>
      </c>
      <c r="C37" s="26"/>
      <c r="D37" s="26"/>
      <c r="E37" s="26"/>
      <c r="F37" s="26"/>
      <c r="G37" s="32"/>
      <c r="H37" s="32"/>
      <c r="I37" s="69"/>
      <c r="J37" s="26"/>
      <c r="K37" s="26"/>
      <c r="L37" s="26"/>
      <c r="M37" s="26"/>
      <c r="N37" s="26"/>
    </row>
    <row r="38" spans="2:14" ht="15" customHeight="1" hidden="1">
      <c r="B38" s="24"/>
      <c r="C38" s="27"/>
      <c r="D38" s="27"/>
      <c r="E38" s="27"/>
      <c r="F38" s="27"/>
      <c r="G38" s="32"/>
      <c r="H38" s="32"/>
      <c r="I38" s="69"/>
      <c r="J38" s="27"/>
      <c r="K38" s="27"/>
      <c r="L38" s="27"/>
      <c r="M38" s="27"/>
      <c r="N38" s="27"/>
    </row>
    <row r="39" spans="2:14" ht="17.25">
      <c r="B39" s="139" t="s">
        <v>21</v>
      </c>
      <c r="C39" s="139"/>
      <c r="D39" s="139"/>
      <c r="E39" s="139"/>
      <c r="F39" s="139"/>
      <c r="G39" s="76"/>
      <c r="H39" s="75"/>
      <c r="I39" s="75"/>
      <c r="J39" s="139" t="s">
        <v>21</v>
      </c>
      <c r="K39" s="139"/>
      <c r="L39" s="139"/>
      <c r="M39" s="139"/>
      <c r="N39" s="139"/>
    </row>
    <row r="40" spans="2:10" ht="12">
      <c r="B40" s="35" t="s">
        <v>114</v>
      </c>
      <c r="C40" s="35"/>
      <c r="J40" s="35" t="s">
        <v>114</v>
      </c>
    </row>
    <row r="42" spans="2:21" s="11" customFormat="1" ht="21">
      <c r="B42" s="31"/>
      <c r="C42" s="54"/>
      <c r="D42" s="54"/>
      <c r="E42" s="66"/>
      <c r="F42" s="66"/>
      <c r="G42" s="54"/>
      <c r="H42" s="66"/>
      <c r="I42" s="66"/>
      <c r="J42" s="5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33"/>
    </row>
    <row r="43" spans="2:21" s="11" customFormat="1" ht="12" customHeight="1">
      <c r="B43" s="5"/>
      <c r="C43" s="5"/>
      <c r="D43" s="5"/>
      <c r="E43" s="10"/>
      <c r="F43" s="10"/>
      <c r="G43" s="5"/>
      <c r="H43" s="10"/>
      <c r="I43" s="10"/>
      <c r="J43" s="5"/>
      <c r="K43" s="10"/>
      <c r="L43" s="33"/>
      <c r="M43" s="10"/>
      <c r="N43" s="10"/>
      <c r="O43" s="10"/>
      <c r="P43" s="10"/>
      <c r="Q43" s="10"/>
      <c r="R43" s="10"/>
      <c r="S43" s="10"/>
      <c r="T43" s="10"/>
      <c r="U43" s="33"/>
    </row>
    <row r="44" spans="2:21" s="11" customFormat="1" ht="12" customHeight="1">
      <c r="B44" s="5"/>
      <c r="C44" s="5"/>
      <c r="D44" s="5"/>
      <c r="E44" s="10"/>
      <c r="F44" s="10"/>
      <c r="G44" s="5"/>
      <c r="H44" s="10"/>
      <c r="I44" s="10"/>
      <c r="J44" s="5"/>
      <c r="K44" s="10"/>
      <c r="L44" s="33"/>
      <c r="M44" s="10"/>
      <c r="N44" s="10"/>
      <c r="O44" s="10"/>
      <c r="P44" s="10"/>
      <c r="Q44" s="10"/>
      <c r="R44" s="10"/>
      <c r="S44" s="10"/>
      <c r="T44" s="10"/>
      <c r="U44" s="33"/>
    </row>
  </sheetData>
  <sheetProtection/>
  <mergeCells count="4">
    <mergeCell ref="B1:F1"/>
    <mergeCell ref="J1:N1"/>
    <mergeCell ref="B39:F39"/>
    <mergeCell ref="J39:N39"/>
  </mergeCells>
  <printOptions horizontalCentered="1" verticalCentered="1"/>
  <pageMargins left="0.1968503937007874" right="0.1968503937007874" top="0.1968503937007874" bottom="0.1968503937007874" header="0" footer="0"/>
  <pageSetup fitToWidth="2" horizontalDpi="600" verticalDpi="600" orientation="landscape" paperSize="8" scale="115" r:id="rId2"/>
  <colBreaks count="1" manualBreakCount="1">
    <brk id="8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6" hidden="1" customWidth="1"/>
    <col min="3" max="3" width="0.875" style="0" hidden="1" customWidth="1"/>
    <col min="4" max="4" width="0.875" style="0" customWidth="1"/>
    <col min="5" max="63" width="2.625" style="0" customWidth="1"/>
  </cols>
  <sheetData>
    <row r="1" spans="2:27" ht="45" customHeight="1">
      <c r="B1" s="82" t="s">
        <v>120</v>
      </c>
      <c r="D1" s="175" t="s">
        <v>304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2:16" ht="12" customHeight="1">
      <c r="B2" s="44"/>
      <c r="E2" s="5"/>
      <c r="F2" s="5"/>
      <c r="G2" s="5"/>
      <c r="H2" s="5"/>
      <c r="I2" s="19"/>
      <c r="J2" s="19"/>
      <c r="K2" s="19"/>
      <c r="L2" s="5"/>
      <c r="M2" s="5"/>
      <c r="N2" s="5"/>
      <c r="O2" s="5"/>
      <c r="P2" s="5"/>
    </row>
    <row r="3" spans="5:24" ht="12" customHeight="1">
      <c r="E3" s="14" t="s">
        <v>294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2"/>
    </row>
    <row r="4" spans="5:23" ht="12" customHeight="1">
      <c r="E4" s="166"/>
      <c r="F4" s="167"/>
      <c r="G4" s="168"/>
      <c r="H4" s="142" t="str">
        <f>E7</f>
        <v>小山高専</v>
      </c>
      <c r="I4" s="143"/>
      <c r="J4" s="144"/>
      <c r="K4" s="142" t="str">
        <f>E10</f>
        <v>矢板高校</v>
      </c>
      <c r="L4" s="143"/>
      <c r="M4" s="144"/>
      <c r="N4" s="142" t="str">
        <f>E13</f>
        <v>VJ-SAKURA</v>
      </c>
      <c r="O4" s="143"/>
      <c r="P4" s="144"/>
      <c r="Q4" s="177" t="str">
        <f>E16</f>
        <v>Ｍ＆Ｍ’Ｓ</v>
      </c>
      <c r="R4" s="178"/>
      <c r="S4" s="179"/>
      <c r="T4" s="1"/>
      <c r="U4" s="2"/>
      <c r="V4" s="3"/>
      <c r="W4" s="5"/>
    </row>
    <row r="5" spans="5:23" ht="12" customHeight="1">
      <c r="E5" s="169"/>
      <c r="F5" s="170"/>
      <c r="G5" s="171"/>
      <c r="H5" s="154" t="str">
        <f>E8</f>
        <v>橋本</v>
      </c>
      <c r="I5" s="155"/>
      <c r="J5" s="156"/>
      <c r="K5" s="154" t="str">
        <f>E11</f>
        <v>益子</v>
      </c>
      <c r="L5" s="155"/>
      <c r="M5" s="156"/>
      <c r="N5" s="154" t="str">
        <f>E14</f>
        <v>HUONG</v>
      </c>
      <c r="O5" s="155"/>
      <c r="P5" s="156"/>
      <c r="Q5" s="154" t="str">
        <f>E17</f>
        <v>寺崎</v>
      </c>
      <c r="R5" s="155"/>
      <c r="S5" s="156"/>
      <c r="T5" s="162" t="s">
        <v>0</v>
      </c>
      <c r="U5" s="163"/>
      <c r="V5" s="164"/>
      <c r="W5" s="15"/>
    </row>
    <row r="6" spans="5:23" ht="12" customHeight="1">
      <c r="E6" s="172"/>
      <c r="F6" s="173"/>
      <c r="G6" s="174"/>
      <c r="H6" s="157" t="str">
        <f>E9</f>
        <v>石川</v>
      </c>
      <c r="I6" s="158"/>
      <c r="J6" s="159"/>
      <c r="K6" s="157" t="str">
        <f>E12</f>
        <v>倭文</v>
      </c>
      <c r="L6" s="158"/>
      <c r="M6" s="159"/>
      <c r="N6" s="157" t="str">
        <f>E15</f>
        <v>HOANG</v>
      </c>
      <c r="O6" s="158"/>
      <c r="P6" s="159"/>
      <c r="Q6" s="157" t="str">
        <f>E18</f>
        <v>高久</v>
      </c>
      <c r="R6" s="158"/>
      <c r="S6" s="159"/>
      <c r="T6" s="7"/>
      <c r="U6" s="8"/>
      <c r="V6" s="9"/>
      <c r="W6" s="5"/>
    </row>
    <row r="7" spans="2:23" ht="12" customHeight="1">
      <c r="B7" s="42">
        <v>1</v>
      </c>
      <c r="E7" s="142" t="str">
        <f>LOOKUP(B7,$E$37:$E$44,$G$37:$G$44)</f>
        <v>小山高専</v>
      </c>
      <c r="F7" s="143"/>
      <c r="G7" s="144"/>
      <c r="H7" s="145"/>
      <c r="I7" s="146"/>
      <c r="J7" s="147"/>
      <c r="K7" s="125" t="s">
        <v>6</v>
      </c>
      <c r="L7" s="125"/>
      <c r="M7" s="126"/>
      <c r="N7" s="114" t="s">
        <v>5</v>
      </c>
      <c r="O7" s="114"/>
      <c r="P7" s="115"/>
      <c r="Q7" s="114" t="s">
        <v>1</v>
      </c>
      <c r="R7" s="114"/>
      <c r="S7" s="115"/>
      <c r="T7" s="127"/>
      <c r="U7" s="130" t="s">
        <v>11</v>
      </c>
      <c r="V7" s="126"/>
      <c r="W7" s="5"/>
    </row>
    <row r="8" spans="5:23" ht="12" customHeight="1">
      <c r="E8" s="154" t="str">
        <f>LOOKUP(B7,$E$37:$E$44,$J$37:$J$44)</f>
        <v>橋本</v>
      </c>
      <c r="F8" s="155"/>
      <c r="G8" s="156"/>
      <c r="H8" s="148"/>
      <c r="I8" s="149"/>
      <c r="J8" s="150"/>
      <c r="K8" s="125"/>
      <c r="L8" s="120" t="s">
        <v>268</v>
      </c>
      <c r="M8" s="121"/>
      <c r="N8" s="120">
        <v>2</v>
      </c>
      <c r="O8" s="120" t="s">
        <v>7</v>
      </c>
      <c r="P8" s="121">
        <v>0</v>
      </c>
      <c r="Q8" s="120">
        <v>2</v>
      </c>
      <c r="R8" s="120" t="s">
        <v>7</v>
      </c>
      <c r="S8" s="121">
        <v>0</v>
      </c>
      <c r="T8" s="127"/>
      <c r="U8" s="120">
        <v>1</v>
      </c>
      <c r="V8" s="126"/>
      <c r="W8" s="5"/>
    </row>
    <row r="9" spans="5:30" ht="12" customHeight="1" thickBot="1">
      <c r="E9" s="157" t="str">
        <f>LOOKUP(B7,$E$37:$E$44,$M$37:$M$44)</f>
        <v>石川</v>
      </c>
      <c r="F9" s="158"/>
      <c r="G9" s="159"/>
      <c r="H9" s="151"/>
      <c r="I9" s="152"/>
      <c r="J9" s="153"/>
      <c r="K9" s="117"/>
      <c r="L9" s="117"/>
      <c r="M9" s="118"/>
      <c r="N9" s="117"/>
      <c r="O9" s="117"/>
      <c r="P9" s="118"/>
      <c r="Q9" s="117"/>
      <c r="R9" s="117"/>
      <c r="S9" s="118"/>
      <c r="T9" s="116"/>
      <c r="U9" s="117"/>
      <c r="V9" s="118"/>
      <c r="W9" s="5"/>
      <c r="Y9">
        <v>2</v>
      </c>
      <c r="AB9" s="5"/>
      <c r="AC9" s="5"/>
      <c r="AD9" s="5"/>
    </row>
    <row r="10" spans="2:30" ht="12" customHeight="1" thickTop="1">
      <c r="B10" s="42">
        <v>2</v>
      </c>
      <c r="E10" s="142" t="str">
        <f>LOOKUP(B10,$E$37:$E$44,$G$37:$G$44)</f>
        <v>矢板高校</v>
      </c>
      <c r="F10" s="143"/>
      <c r="G10" s="144"/>
      <c r="H10" s="125" t="s">
        <v>6</v>
      </c>
      <c r="I10" s="125"/>
      <c r="J10" s="126"/>
      <c r="K10" s="145"/>
      <c r="L10" s="146"/>
      <c r="M10" s="147"/>
      <c r="N10" s="125" t="s">
        <v>3</v>
      </c>
      <c r="O10" s="125"/>
      <c r="P10" s="126"/>
      <c r="Q10" s="125" t="s">
        <v>4</v>
      </c>
      <c r="R10" s="125"/>
      <c r="S10" s="126"/>
      <c r="T10" s="127"/>
      <c r="U10" s="125"/>
      <c r="V10" s="126"/>
      <c r="W10" s="5"/>
      <c r="X10" s="104"/>
      <c r="AB10" s="5"/>
      <c r="AC10" s="5"/>
      <c r="AD10" s="5"/>
    </row>
    <row r="11" spans="5:30" ht="12" customHeight="1">
      <c r="E11" s="154" t="str">
        <f>LOOKUP(B10,$E$37:$E$44,$J$37:$J$44)</f>
        <v>益子</v>
      </c>
      <c r="F11" s="155"/>
      <c r="G11" s="156"/>
      <c r="H11" s="125"/>
      <c r="I11" s="120" t="s">
        <v>303</v>
      </c>
      <c r="J11" s="121"/>
      <c r="K11" s="148"/>
      <c r="L11" s="149"/>
      <c r="M11" s="150"/>
      <c r="N11" s="125"/>
      <c r="O11" s="120" t="s">
        <v>303</v>
      </c>
      <c r="P11" s="121"/>
      <c r="Q11" s="120"/>
      <c r="R11" s="120" t="s">
        <v>303</v>
      </c>
      <c r="S11" s="121"/>
      <c r="T11" s="127"/>
      <c r="U11" s="120" t="s">
        <v>256</v>
      </c>
      <c r="V11" s="126"/>
      <c r="W11" s="5"/>
      <c r="X11" s="105"/>
      <c r="AB11" s="5"/>
      <c r="AC11" s="5"/>
      <c r="AD11" s="5"/>
    </row>
    <row r="12" spans="5:30" ht="12" customHeight="1">
      <c r="E12" s="157" t="str">
        <f>LOOKUP(B10,$E$37:$E$44,$M$37:$M$44)</f>
        <v>倭文</v>
      </c>
      <c r="F12" s="158"/>
      <c r="G12" s="159"/>
      <c r="H12" s="117"/>
      <c r="I12" s="117"/>
      <c r="J12" s="118"/>
      <c r="K12" s="151"/>
      <c r="L12" s="152"/>
      <c r="M12" s="153"/>
      <c r="N12" s="117"/>
      <c r="O12" s="117"/>
      <c r="P12" s="118"/>
      <c r="Q12" s="116"/>
      <c r="R12" s="117"/>
      <c r="S12" s="118"/>
      <c r="T12" s="116"/>
      <c r="U12" s="117"/>
      <c r="V12" s="118"/>
      <c r="W12" s="5"/>
      <c r="X12" s="105"/>
      <c r="AB12" s="5"/>
      <c r="AC12" s="5"/>
      <c r="AD12" s="5"/>
    </row>
    <row r="13" spans="2:30" ht="12" customHeight="1">
      <c r="B13" s="42">
        <v>3</v>
      </c>
      <c r="E13" s="142" t="str">
        <f>LOOKUP(B13,$E$37:$E$44,$G$37:$G$44)</f>
        <v>VJ-SAKURA</v>
      </c>
      <c r="F13" s="143"/>
      <c r="G13" s="144"/>
      <c r="H13" s="114" t="s">
        <v>5</v>
      </c>
      <c r="I13" s="114"/>
      <c r="J13" s="115"/>
      <c r="K13" s="125" t="s">
        <v>3</v>
      </c>
      <c r="L13" s="125"/>
      <c r="M13" s="126"/>
      <c r="N13" s="145"/>
      <c r="O13" s="146"/>
      <c r="P13" s="147"/>
      <c r="Q13" s="125" t="s">
        <v>2</v>
      </c>
      <c r="R13" s="125"/>
      <c r="S13" s="126"/>
      <c r="T13" s="127"/>
      <c r="U13" s="125"/>
      <c r="V13" s="126"/>
      <c r="W13" s="5"/>
      <c r="X13" s="105"/>
      <c r="AB13" s="5"/>
      <c r="AC13" s="5"/>
      <c r="AD13" s="5"/>
    </row>
    <row r="14" spans="5:30" ht="12" customHeight="1">
      <c r="E14" s="154" t="str">
        <f>LOOKUP(B13,$E$37:$E$44,$J$37:$J$44)</f>
        <v>HUONG</v>
      </c>
      <c r="F14" s="155"/>
      <c r="G14" s="156"/>
      <c r="H14" s="120">
        <v>0</v>
      </c>
      <c r="I14" s="120" t="s">
        <v>7</v>
      </c>
      <c r="J14" s="121">
        <v>2</v>
      </c>
      <c r="K14" s="125"/>
      <c r="L14" s="120" t="s">
        <v>268</v>
      </c>
      <c r="M14" s="121"/>
      <c r="N14" s="148"/>
      <c r="O14" s="149"/>
      <c r="P14" s="150"/>
      <c r="Q14" s="120">
        <v>0</v>
      </c>
      <c r="R14" s="120" t="s">
        <v>7</v>
      </c>
      <c r="S14" s="121">
        <v>2</v>
      </c>
      <c r="T14" s="127"/>
      <c r="U14" s="120">
        <v>3</v>
      </c>
      <c r="V14" s="126"/>
      <c r="W14" s="5"/>
      <c r="X14" s="105"/>
      <c r="AB14" s="5"/>
      <c r="AC14" s="5"/>
      <c r="AD14" s="5"/>
    </row>
    <row r="15" spans="5:33" ht="12" customHeight="1">
      <c r="E15" s="157" t="str">
        <f>LOOKUP(B13,$E$37:$E$44,$M$37:$M$44)</f>
        <v>HOANG</v>
      </c>
      <c r="F15" s="158"/>
      <c r="G15" s="159"/>
      <c r="H15" s="117"/>
      <c r="I15" s="117"/>
      <c r="J15" s="118"/>
      <c r="K15" s="117"/>
      <c r="L15" s="117"/>
      <c r="M15" s="118"/>
      <c r="N15" s="151"/>
      <c r="O15" s="152"/>
      <c r="P15" s="153"/>
      <c r="Q15" s="116"/>
      <c r="R15" s="117"/>
      <c r="S15" s="118"/>
      <c r="T15" s="116"/>
      <c r="U15" s="117"/>
      <c r="V15" s="118"/>
      <c r="W15" s="5"/>
      <c r="X15" s="105"/>
      <c r="AA15" s="13"/>
      <c r="AB15" s="5"/>
      <c r="AC15" s="5"/>
      <c r="AD15" s="5"/>
      <c r="AE15" s="5"/>
      <c r="AF15" s="5"/>
      <c r="AG15" s="5"/>
    </row>
    <row r="16" spans="2:33" ht="12" customHeight="1">
      <c r="B16" s="42">
        <v>4</v>
      </c>
      <c r="E16" s="142" t="str">
        <f>LOOKUP(B16,$E$37:$E$44,$G$37:$G$44)</f>
        <v>Ｍ＆Ｍ’Ｓ</v>
      </c>
      <c r="F16" s="143"/>
      <c r="G16" s="144"/>
      <c r="H16" s="114" t="s">
        <v>1</v>
      </c>
      <c r="I16" s="114"/>
      <c r="J16" s="115"/>
      <c r="K16" s="125" t="s">
        <v>4</v>
      </c>
      <c r="L16" s="125"/>
      <c r="M16" s="126"/>
      <c r="N16" s="125" t="s">
        <v>2</v>
      </c>
      <c r="O16" s="125"/>
      <c r="P16" s="126"/>
      <c r="Q16" s="145"/>
      <c r="R16" s="146"/>
      <c r="S16" s="147"/>
      <c r="T16" s="127"/>
      <c r="U16" s="130" t="s">
        <v>264</v>
      </c>
      <c r="V16" s="126"/>
      <c r="W16" s="5"/>
      <c r="X16" s="105"/>
      <c r="AB16" s="5"/>
      <c r="AC16" s="5"/>
      <c r="AD16" s="5"/>
      <c r="AE16" s="5"/>
      <c r="AF16" s="5"/>
      <c r="AG16" s="5"/>
    </row>
    <row r="17" spans="5:33" ht="12" customHeight="1">
      <c r="E17" s="154" t="str">
        <f>LOOKUP(B16,$E$37:$E$44,$J$37:$J$44)</f>
        <v>寺崎</v>
      </c>
      <c r="F17" s="155"/>
      <c r="G17" s="156"/>
      <c r="H17" s="120">
        <v>0</v>
      </c>
      <c r="I17" s="120" t="s">
        <v>7</v>
      </c>
      <c r="J17" s="126">
        <v>2</v>
      </c>
      <c r="K17" s="120"/>
      <c r="L17" s="120" t="s">
        <v>268</v>
      </c>
      <c r="M17" s="121"/>
      <c r="N17" s="120">
        <v>2</v>
      </c>
      <c r="O17" s="120" t="s">
        <v>7</v>
      </c>
      <c r="P17" s="121">
        <v>0</v>
      </c>
      <c r="Q17" s="148"/>
      <c r="R17" s="149"/>
      <c r="S17" s="150"/>
      <c r="T17" s="127"/>
      <c r="U17" s="120">
        <v>2</v>
      </c>
      <c r="V17" s="126"/>
      <c r="W17" s="5"/>
      <c r="X17" s="105"/>
      <c r="AB17" s="5"/>
      <c r="AC17" s="5"/>
      <c r="AD17" s="5"/>
      <c r="AE17" s="5"/>
      <c r="AF17" s="5"/>
      <c r="AG17" s="5"/>
    </row>
    <row r="18" spans="5:33" ht="12" customHeight="1">
      <c r="E18" s="157" t="str">
        <f>LOOKUP(B16,$E$37:$E$44,$M$37:$M$44)</f>
        <v>高久</v>
      </c>
      <c r="F18" s="158"/>
      <c r="G18" s="159"/>
      <c r="H18" s="117"/>
      <c r="I18" s="117"/>
      <c r="J18" s="118"/>
      <c r="K18" s="116"/>
      <c r="L18" s="117"/>
      <c r="M18" s="118"/>
      <c r="N18" s="116"/>
      <c r="O18" s="117"/>
      <c r="P18" s="118"/>
      <c r="Q18" s="151"/>
      <c r="R18" s="152"/>
      <c r="S18" s="153"/>
      <c r="T18" s="116"/>
      <c r="U18" s="117"/>
      <c r="V18" s="118"/>
      <c r="W18" s="5"/>
      <c r="X18" s="105"/>
      <c r="AB18" s="5"/>
      <c r="AC18" s="5"/>
      <c r="AD18" s="5"/>
      <c r="AE18" s="5"/>
      <c r="AF18" s="5"/>
      <c r="AG18" s="5"/>
    </row>
    <row r="19" spans="5:33" ht="12" customHeight="1" thickBo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05"/>
      <c r="Y19" s="106"/>
      <c r="Z19" s="165" t="s">
        <v>121</v>
      </c>
      <c r="AA19" s="165"/>
      <c r="AB19" s="5"/>
      <c r="AC19" s="5"/>
      <c r="AD19" s="5"/>
      <c r="AE19" s="5"/>
      <c r="AF19" s="5"/>
      <c r="AG19" s="5"/>
    </row>
    <row r="20" spans="5:33" ht="12" customHeight="1" thickTop="1">
      <c r="E20" s="14" t="s">
        <v>295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Z20" s="165"/>
      <c r="AA20" s="165"/>
      <c r="AB20" s="78"/>
      <c r="AC20" s="78"/>
      <c r="AD20" s="78"/>
      <c r="AE20" s="5"/>
      <c r="AF20" s="5"/>
      <c r="AG20" s="5"/>
    </row>
    <row r="21" spans="5:33" ht="12" customHeight="1">
      <c r="E21" s="166"/>
      <c r="F21" s="167"/>
      <c r="G21" s="168"/>
      <c r="H21" s="142" t="str">
        <f>E24</f>
        <v>矢板高校</v>
      </c>
      <c r="I21" s="143"/>
      <c r="J21" s="144"/>
      <c r="K21" s="142" t="str">
        <f>E27</f>
        <v>ＨＯＷ－Ⅱ</v>
      </c>
      <c r="L21" s="143"/>
      <c r="M21" s="144"/>
      <c r="N21" s="142" t="str">
        <f>E30</f>
        <v>小山高専</v>
      </c>
      <c r="O21" s="143"/>
      <c r="P21" s="144"/>
      <c r="Q21" s="1"/>
      <c r="R21" s="2"/>
      <c r="S21" s="3"/>
      <c r="T21" s="5"/>
      <c r="U21" s="5"/>
      <c r="V21" s="5"/>
      <c r="W21" s="5"/>
      <c r="X21" s="6"/>
      <c r="AB21" s="18"/>
      <c r="AC21" s="18"/>
      <c r="AD21" s="18"/>
      <c r="AE21" s="5"/>
      <c r="AF21" s="5"/>
      <c r="AG21" s="5"/>
    </row>
    <row r="22" spans="5:33" ht="12" customHeight="1">
      <c r="E22" s="169"/>
      <c r="F22" s="170"/>
      <c r="G22" s="171"/>
      <c r="H22" s="154" t="str">
        <f>E25</f>
        <v>大田原</v>
      </c>
      <c r="I22" s="155"/>
      <c r="J22" s="156"/>
      <c r="K22" s="154" t="str">
        <f>E28</f>
        <v>大島</v>
      </c>
      <c r="L22" s="155"/>
      <c r="M22" s="156"/>
      <c r="N22" s="154" t="str">
        <f>E31</f>
        <v>加藤</v>
      </c>
      <c r="O22" s="155"/>
      <c r="P22" s="156"/>
      <c r="Q22" s="162" t="s">
        <v>0</v>
      </c>
      <c r="R22" s="163"/>
      <c r="S22" s="164"/>
      <c r="T22" s="5"/>
      <c r="U22" s="5"/>
      <c r="V22" s="5"/>
      <c r="W22" s="5"/>
      <c r="X22" s="6"/>
      <c r="AB22" s="18"/>
      <c r="AC22" s="18"/>
      <c r="AD22" s="18"/>
      <c r="AE22" s="5"/>
      <c r="AF22" s="5"/>
      <c r="AG22" s="5"/>
    </row>
    <row r="23" spans="5:33" ht="12" customHeight="1">
      <c r="E23" s="172"/>
      <c r="F23" s="173"/>
      <c r="G23" s="174"/>
      <c r="H23" s="157" t="str">
        <f>E26</f>
        <v>芳澤</v>
      </c>
      <c r="I23" s="158"/>
      <c r="J23" s="159"/>
      <c r="K23" s="157" t="str">
        <f>E29</f>
        <v>遠山</v>
      </c>
      <c r="L23" s="158"/>
      <c r="M23" s="159"/>
      <c r="N23" s="157" t="str">
        <f>E32</f>
        <v>河野</v>
      </c>
      <c r="O23" s="158"/>
      <c r="P23" s="159"/>
      <c r="Q23" s="7"/>
      <c r="R23" s="8"/>
      <c r="S23" s="9"/>
      <c r="T23" s="5"/>
      <c r="U23" s="5"/>
      <c r="V23" s="5"/>
      <c r="W23" s="5"/>
      <c r="X23" s="6"/>
      <c r="AB23" s="5"/>
      <c r="AC23" s="5"/>
      <c r="AD23" s="5"/>
      <c r="AE23" s="5"/>
      <c r="AF23" s="5"/>
      <c r="AG23" s="5"/>
    </row>
    <row r="24" spans="2:33" ht="12" customHeight="1">
      <c r="B24" s="42">
        <v>5</v>
      </c>
      <c r="E24" s="142" t="str">
        <f>LOOKUP(B24,$E$37:$E$44,$G$37:$G$44)</f>
        <v>矢板高校</v>
      </c>
      <c r="F24" s="143"/>
      <c r="G24" s="144"/>
      <c r="H24" s="145"/>
      <c r="I24" s="146"/>
      <c r="J24" s="147"/>
      <c r="K24" s="125" t="s">
        <v>1</v>
      </c>
      <c r="L24" s="125"/>
      <c r="M24" s="126"/>
      <c r="N24" s="114" t="s">
        <v>5</v>
      </c>
      <c r="O24" s="114"/>
      <c r="P24" s="115"/>
      <c r="Q24" s="127"/>
      <c r="R24" s="125"/>
      <c r="S24" s="126"/>
      <c r="X24" s="6"/>
      <c r="AB24" s="5"/>
      <c r="AC24" s="5"/>
      <c r="AD24" s="5"/>
      <c r="AE24" s="5"/>
      <c r="AF24" s="5"/>
      <c r="AG24" s="5"/>
    </row>
    <row r="25" spans="5:33" ht="12" customHeight="1">
      <c r="E25" s="154" t="str">
        <f>LOOKUP(B24,$E$37:$E$44,$J$37:$J$44)</f>
        <v>大田原</v>
      </c>
      <c r="F25" s="155"/>
      <c r="G25" s="156"/>
      <c r="H25" s="148"/>
      <c r="I25" s="149"/>
      <c r="J25" s="150"/>
      <c r="K25" s="125"/>
      <c r="L25" s="120" t="s">
        <v>303</v>
      </c>
      <c r="M25" s="121"/>
      <c r="N25" s="120"/>
      <c r="O25" s="120" t="s">
        <v>303</v>
      </c>
      <c r="P25" s="121"/>
      <c r="Q25" s="127"/>
      <c r="R25" s="120" t="s">
        <v>256</v>
      </c>
      <c r="S25" s="126"/>
      <c r="X25" s="6"/>
      <c r="AB25" s="5"/>
      <c r="AC25" s="5"/>
      <c r="AD25" s="5"/>
      <c r="AE25" s="5"/>
      <c r="AF25" s="5"/>
      <c r="AG25" s="5"/>
    </row>
    <row r="26" spans="5:33" ht="12" customHeight="1">
      <c r="E26" s="157" t="str">
        <f>LOOKUP(B24,$E$37:$E$44,$M$37:$M$44)</f>
        <v>芳澤</v>
      </c>
      <c r="F26" s="158"/>
      <c r="G26" s="159"/>
      <c r="H26" s="151"/>
      <c r="I26" s="152"/>
      <c r="J26" s="153"/>
      <c r="K26" s="117"/>
      <c r="L26" s="117"/>
      <c r="M26" s="118"/>
      <c r="N26" s="117"/>
      <c r="O26" s="117"/>
      <c r="P26" s="118"/>
      <c r="Q26" s="116"/>
      <c r="R26" s="117"/>
      <c r="S26" s="118"/>
      <c r="U26" s="8"/>
      <c r="V26" s="8"/>
      <c r="W26" s="8"/>
      <c r="X26" s="9"/>
      <c r="AB26" s="5"/>
      <c r="AC26" s="5"/>
      <c r="AD26" s="5"/>
      <c r="AE26" s="5"/>
      <c r="AF26" s="5"/>
      <c r="AG26" s="5"/>
    </row>
    <row r="27" spans="2:30" ht="12" customHeight="1">
      <c r="B27" s="42">
        <v>6</v>
      </c>
      <c r="E27" s="142" t="str">
        <f>LOOKUP(B27,$E$37:$E$44,$G$37:$G$44)</f>
        <v>ＨＯＷ－Ⅱ</v>
      </c>
      <c r="F27" s="143"/>
      <c r="G27" s="144"/>
      <c r="H27" s="125" t="s">
        <v>1</v>
      </c>
      <c r="I27" s="125"/>
      <c r="J27" s="126"/>
      <c r="K27" s="145"/>
      <c r="L27" s="146"/>
      <c r="M27" s="147"/>
      <c r="N27" s="125" t="s">
        <v>4</v>
      </c>
      <c r="O27" s="125"/>
      <c r="P27" s="126"/>
      <c r="Q27" s="127"/>
      <c r="R27" s="130" t="s">
        <v>264</v>
      </c>
      <c r="S27" s="126"/>
      <c r="X27" s="2"/>
      <c r="Y27">
        <v>1</v>
      </c>
      <c r="AB27" s="5"/>
      <c r="AC27" s="5"/>
      <c r="AD27" s="5"/>
    </row>
    <row r="28" spans="5:30" ht="12" customHeight="1">
      <c r="E28" s="154" t="str">
        <f>LOOKUP(B27,$E$37:$E$44,$J$37:$J$44)</f>
        <v>大島</v>
      </c>
      <c r="F28" s="155"/>
      <c r="G28" s="156"/>
      <c r="H28" s="125"/>
      <c r="I28" s="120" t="s">
        <v>268</v>
      </c>
      <c r="J28" s="126"/>
      <c r="K28" s="148"/>
      <c r="L28" s="149"/>
      <c r="M28" s="150"/>
      <c r="N28" s="120">
        <v>0</v>
      </c>
      <c r="O28" s="125" t="s">
        <v>9</v>
      </c>
      <c r="P28" s="121">
        <v>2</v>
      </c>
      <c r="Q28" s="127"/>
      <c r="R28" s="120">
        <v>2</v>
      </c>
      <c r="S28" s="126"/>
      <c r="AB28" s="5"/>
      <c r="AC28" s="5"/>
      <c r="AD28" s="5"/>
    </row>
    <row r="29" spans="5:30" ht="12" customHeight="1">
      <c r="E29" s="157" t="str">
        <f>LOOKUP(B27,$E$37:$E$44,$M$37:$M$44)</f>
        <v>遠山</v>
      </c>
      <c r="F29" s="158"/>
      <c r="G29" s="159"/>
      <c r="H29" s="117"/>
      <c r="I29" s="117"/>
      <c r="J29" s="118"/>
      <c r="K29" s="151"/>
      <c r="L29" s="152"/>
      <c r="M29" s="153"/>
      <c r="N29" s="117"/>
      <c r="O29" s="117"/>
      <c r="P29" s="118"/>
      <c r="Q29" s="116"/>
      <c r="R29" s="117"/>
      <c r="S29" s="118"/>
      <c r="AB29" s="5"/>
      <c r="AC29" s="5"/>
      <c r="AD29" s="5"/>
    </row>
    <row r="30" spans="2:30" ht="12" customHeight="1">
      <c r="B30" s="42">
        <v>7</v>
      </c>
      <c r="E30" s="142" t="str">
        <f>LOOKUP(B30,$E$37:$E$44,$G$37:$G$44)</f>
        <v>小山高専</v>
      </c>
      <c r="F30" s="143"/>
      <c r="G30" s="144"/>
      <c r="H30" s="114" t="s">
        <v>5</v>
      </c>
      <c r="I30" s="114"/>
      <c r="J30" s="115"/>
      <c r="K30" s="125" t="s">
        <v>4</v>
      </c>
      <c r="L30" s="125"/>
      <c r="M30" s="126"/>
      <c r="N30" s="145"/>
      <c r="O30" s="146"/>
      <c r="P30" s="147"/>
      <c r="Q30" s="127"/>
      <c r="R30" s="130" t="s">
        <v>273</v>
      </c>
      <c r="S30" s="126"/>
      <c r="AB30" s="5"/>
      <c r="AC30" s="5"/>
      <c r="AD30" s="5"/>
    </row>
    <row r="31" spans="5:19" ht="12" customHeight="1">
      <c r="E31" s="154" t="str">
        <f>LOOKUP(B30,$E$37:$E$44,$J$37:$J$44)</f>
        <v>加藤</v>
      </c>
      <c r="F31" s="155"/>
      <c r="G31" s="156"/>
      <c r="H31" s="125"/>
      <c r="I31" s="120" t="s">
        <v>268</v>
      </c>
      <c r="J31" s="126"/>
      <c r="K31" s="120">
        <v>2</v>
      </c>
      <c r="L31" s="125" t="s">
        <v>9</v>
      </c>
      <c r="M31" s="121">
        <v>0</v>
      </c>
      <c r="N31" s="148"/>
      <c r="O31" s="149"/>
      <c r="P31" s="150"/>
      <c r="Q31" s="127"/>
      <c r="R31" s="120">
        <v>1</v>
      </c>
      <c r="S31" s="126"/>
    </row>
    <row r="32" spans="5:19" ht="12" customHeight="1">
      <c r="E32" s="157" t="str">
        <f>LOOKUP(B30,$E$37:$E$44,$M$37:$M$44)</f>
        <v>河野</v>
      </c>
      <c r="F32" s="158"/>
      <c r="G32" s="159"/>
      <c r="H32" s="117"/>
      <c r="I32" s="117"/>
      <c r="J32" s="118"/>
      <c r="K32" s="117"/>
      <c r="L32" s="117"/>
      <c r="M32" s="118"/>
      <c r="N32" s="151"/>
      <c r="O32" s="152"/>
      <c r="P32" s="153"/>
      <c r="Q32" s="116"/>
      <c r="R32" s="117"/>
      <c r="S32" s="118"/>
    </row>
    <row r="33" ht="12" customHeight="1"/>
    <row r="34" ht="12" customHeight="1" hidden="1"/>
    <row r="35" spans="4:27" ht="24" hidden="1">
      <c r="D35" s="160" t="s">
        <v>293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5:24" ht="13.5" hidden="1">
      <c r="E36" s="140" t="s">
        <v>94</v>
      </c>
      <c r="F36" s="140"/>
      <c r="G36" s="140" t="s">
        <v>95</v>
      </c>
      <c r="H36" s="140"/>
      <c r="I36" s="140"/>
      <c r="J36" s="140" t="s">
        <v>96</v>
      </c>
      <c r="K36" s="140"/>
      <c r="L36" s="140"/>
      <c r="M36" s="140" t="s">
        <v>97</v>
      </c>
      <c r="N36" s="140"/>
      <c r="O36" s="161"/>
      <c r="P36" s="39" t="s">
        <v>98</v>
      </c>
      <c r="Q36" s="40"/>
      <c r="R36" s="40"/>
      <c r="S36" s="40"/>
      <c r="T36" s="40"/>
      <c r="U36" s="40"/>
      <c r="V36" s="40"/>
      <c r="W36" s="40"/>
      <c r="X36" s="41"/>
    </row>
    <row r="37" spans="5:24" ht="13.5" hidden="1">
      <c r="E37" s="140">
        <v>1</v>
      </c>
      <c r="F37" s="140"/>
      <c r="G37" s="141" t="s">
        <v>282</v>
      </c>
      <c r="H37" s="141"/>
      <c r="I37" s="141"/>
      <c r="J37" s="141" t="s">
        <v>260</v>
      </c>
      <c r="K37" s="141"/>
      <c r="L37" s="141"/>
      <c r="M37" s="141" t="s">
        <v>130</v>
      </c>
      <c r="N37" s="141"/>
      <c r="O37" s="141"/>
      <c r="P37" s="37"/>
      <c r="Q37" s="22"/>
      <c r="R37" s="22"/>
      <c r="S37" s="22"/>
      <c r="T37" s="22"/>
      <c r="U37" s="22"/>
      <c r="V37" s="22"/>
      <c r="W37" s="22"/>
      <c r="X37" s="38"/>
    </row>
    <row r="38" spans="5:24" ht="13.5" hidden="1">
      <c r="E38" s="140">
        <v>2</v>
      </c>
      <c r="F38" s="140"/>
      <c r="G38" s="141" t="s">
        <v>283</v>
      </c>
      <c r="H38" s="141"/>
      <c r="I38" s="141"/>
      <c r="J38" s="141" t="s">
        <v>284</v>
      </c>
      <c r="K38" s="141"/>
      <c r="L38" s="141"/>
      <c r="M38" s="141" t="s">
        <v>298</v>
      </c>
      <c r="N38" s="141"/>
      <c r="O38" s="141"/>
      <c r="P38" s="37"/>
      <c r="Q38" s="22"/>
      <c r="R38" s="22"/>
      <c r="S38" s="22"/>
      <c r="T38" s="22"/>
      <c r="U38" s="22"/>
      <c r="V38" s="22"/>
      <c r="W38" s="22"/>
      <c r="X38" s="38"/>
    </row>
    <row r="39" spans="5:24" ht="13.5" hidden="1">
      <c r="E39" s="140">
        <v>3</v>
      </c>
      <c r="F39" s="140"/>
      <c r="G39" s="141" t="s">
        <v>296</v>
      </c>
      <c r="H39" s="141"/>
      <c r="I39" s="141"/>
      <c r="J39" s="141" t="s">
        <v>299</v>
      </c>
      <c r="K39" s="141"/>
      <c r="L39" s="141"/>
      <c r="M39" s="141" t="s">
        <v>300</v>
      </c>
      <c r="N39" s="141"/>
      <c r="O39" s="141"/>
      <c r="P39" s="37"/>
      <c r="Q39" s="22"/>
      <c r="R39" s="22"/>
      <c r="S39" s="22"/>
      <c r="T39" s="22"/>
      <c r="U39" s="22"/>
      <c r="V39" s="22"/>
      <c r="W39" s="22"/>
      <c r="X39" s="38"/>
    </row>
    <row r="40" spans="5:24" ht="13.5" hidden="1">
      <c r="E40" s="140">
        <v>4</v>
      </c>
      <c r="F40" s="140"/>
      <c r="G40" s="141" t="s">
        <v>297</v>
      </c>
      <c r="H40" s="141"/>
      <c r="I40" s="141"/>
      <c r="J40" s="141" t="s">
        <v>278</v>
      </c>
      <c r="K40" s="141"/>
      <c r="L40" s="141"/>
      <c r="M40" s="141" t="s">
        <v>267</v>
      </c>
      <c r="N40" s="141"/>
      <c r="O40" s="141"/>
      <c r="P40" s="37"/>
      <c r="Q40" s="22"/>
      <c r="R40" s="22"/>
      <c r="S40" s="22"/>
      <c r="T40" s="22"/>
      <c r="U40" s="22"/>
      <c r="V40" s="22"/>
      <c r="W40" s="22"/>
      <c r="X40" s="38"/>
    </row>
    <row r="41" spans="5:24" ht="13.5" hidden="1">
      <c r="E41" s="140">
        <v>5</v>
      </c>
      <c r="F41" s="140"/>
      <c r="G41" s="141" t="s">
        <v>283</v>
      </c>
      <c r="H41" s="141"/>
      <c r="I41" s="141"/>
      <c r="J41" s="141" t="s">
        <v>288</v>
      </c>
      <c r="K41" s="141"/>
      <c r="L41" s="141"/>
      <c r="M41" s="141" t="s">
        <v>301</v>
      </c>
      <c r="N41" s="141"/>
      <c r="O41" s="141"/>
      <c r="P41" s="37"/>
      <c r="Q41" s="22"/>
      <c r="R41" s="22"/>
      <c r="S41" s="22"/>
      <c r="T41" s="22"/>
      <c r="U41" s="22"/>
      <c r="V41" s="22"/>
      <c r="W41" s="22"/>
      <c r="X41" s="38"/>
    </row>
    <row r="42" spans="5:24" ht="13.5" hidden="1">
      <c r="E42" s="140">
        <v>6</v>
      </c>
      <c r="F42" s="140"/>
      <c r="G42" s="141" t="s">
        <v>281</v>
      </c>
      <c r="H42" s="141"/>
      <c r="I42" s="141"/>
      <c r="J42" s="141" t="s">
        <v>126</v>
      </c>
      <c r="K42" s="141"/>
      <c r="L42" s="141"/>
      <c r="M42" s="141" t="s">
        <v>280</v>
      </c>
      <c r="N42" s="141"/>
      <c r="O42" s="141"/>
      <c r="P42" s="37"/>
      <c r="Q42" s="22"/>
      <c r="R42" s="22"/>
      <c r="S42" s="22"/>
      <c r="T42" s="22"/>
      <c r="U42" s="22"/>
      <c r="V42" s="22"/>
      <c r="W42" s="22"/>
      <c r="X42" s="38"/>
    </row>
    <row r="43" spans="5:24" ht="13.5" hidden="1">
      <c r="E43" s="140">
        <v>7</v>
      </c>
      <c r="F43" s="140"/>
      <c r="G43" s="141" t="s">
        <v>282</v>
      </c>
      <c r="H43" s="141"/>
      <c r="I43" s="141"/>
      <c r="J43" s="141" t="s">
        <v>128</v>
      </c>
      <c r="K43" s="141"/>
      <c r="L43" s="141"/>
      <c r="M43" s="141" t="s">
        <v>302</v>
      </c>
      <c r="N43" s="141"/>
      <c r="O43" s="141"/>
      <c r="P43" s="37"/>
      <c r="Q43" s="22"/>
      <c r="R43" s="22"/>
      <c r="S43" s="22"/>
      <c r="T43" s="22"/>
      <c r="U43" s="22"/>
      <c r="V43" s="22"/>
      <c r="W43" s="22"/>
      <c r="X43" s="38"/>
    </row>
    <row r="44" spans="5:24" ht="13.5" hidden="1">
      <c r="E44" s="140" t="s">
        <v>99</v>
      </c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37"/>
      <c r="Q44" s="22"/>
      <c r="R44" s="22"/>
      <c r="S44" s="22"/>
      <c r="T44" s="22"/>
      <c r="U44" s="22"/>
      <c r="V44" s="22"/>
      <c r="W44" s="22"/>
      <c r="X44" s="38"/>
    </row>
    <row r="45" ht="13.5" hidden="1"/>
  </sheetData>
  <sheetProtection sheet="1"/>
  <mergeCells count="92">
    <mergeCell ref="D1:AA1"/>
    <mergeCell ref="E4:G6"/>
    <mergeCell ref="H4:J4"/>
    <mergeCell ref="K4:M4"/>
    <mergeCell ref="N4:P4"/>
    <mergeCell ref="Q4:S4"/>
    <mergeCell ref="H5:J5"/>
    <mergeCell ref="K5:M5"/>
    <mergeCell ref="N5:P5"/>
    <mergeCell ref="Q5:S5"/>
    <mergeCell ref="T5:V5"/>
    <mergeCell ref="H6:J6"/>
    <mergeCell ref="K6:M6"/>
    <mergeCell ref="N6:P6"/>
    <mergeCell ref="Q6:S6"/>
    <mergeCell ref="E7:G7"/>
    <mergeCell ref="H7:J9"/>
    <mergeCell ref="E8:G8"/>
    <mergeCell ref="E9:G9"/>
    <mergeCell ref="E10:G10"/>
    <mergeCell ref="K10:M12"/>
    <mergeCell ref="E11:G11"/>
    <mergeCell ref="E12:G12"/>
    <mergeCell ref="E13:G13"/>
    <mergeCell ref="N13:P15"/>
    <mergeCell ref="E14:G14"/>
    <mergeCell ref="E15:G15"/>
    <mergeCell ref="E16:G16"/>
    <mergeCell ref="Q16:S18"/>
    <mergeCell ref="E17:G17"/>
    <mergeCell ref="E18:G18"/>
    <mergeCell ref="Z19:AA20"/>
    <mergeCell ref="E21:G23"/>
    <mergeCell ref="H21:J21"/>
    <mergeCell ref="K21:M21"/>
    <mergeCell ref="N21:P21"/>
    <mergeCell ref="H22:J22"/>
    <mergeCell ref="K22:M22"/>
    <mergeCell ref="N22:P22"/>
    <mergeCell ref="Q22:S22"/>
    <mergeCell ref="H23:J23"/>
    <mergeCell ref="K23:M23"/>
    <mergeCell ref="N23:P23"/>
    <mergeCell ref="E24:G24"/>
    <mergeCell ref="H24:J26"/>
    <mergeCell ref="E25:G25"/>
    <mergeCell ref="E26:G26"/>
    <mergeCell ref="E27:G27"/>
    <mergeCell ref="K27:M29"/>
    <mergeCell ref="E28:G28"/>
    <mergeCell ref="E29:G29"/>
    <mergeCell ref="E30:G30"/>
    <mergeCell ref="N30:P32"/>
    <mergeCell ref="E31:G31"/>
    <mergeCell ref="E32:G32"/>
    <mergeCell ref="D35:AA35"/>
    <mergeCell ref="E36:F36"/>
    <mergeCell ref="G36:I36"/>
    <mergeCell ref="J36:L36"/>
    <mergeCell ref="M36:O36"/>
    <mergeCell ref="E37:F37"/>
    <mergeCell ref="G37:I37"/>
    <mergeCell ref="J37:L37"/>
    <mergeCell ref="M37:O37"/>
    <mergeCell ref="E38:F38"/>
    <mergeCell ref="G38:I38"/>
    <mergeCell ref="J38:L38"/>
    <mergeCell ref="M38:O38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E42:F42"/>
    <mergeCell ref="G42:I42"/>
    <mergeCell ref="J42:L42"/>
    <mergeCell ref="M42:O42"/>
    <mergeCell ref="E44:F44"/>
    <mergeCell ref="G44:I44"/>
    <mergeCell ref="J44:L44"/>
    <mergeCell ref="M44:O44"/>
    <mergeCell ref="E43:F43"/>
    <mergeCell ref="G43:I43"/>
    <mergeCell ref="J43:L43"/>
    <mergeCell ref="M43:O4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400" verticalDpi="400" orientation="portrait" paperSize="9" r:id="rId2"/>
  <rowBreaks count="1" manualBreakCount="1">
    <brk id="33" min="3" max="4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U8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6" hidden="1" customWidth="1"/>
    <col min="3" max="3" width="0.875" style="0" hidden="1" customWidth="1"/>
    <col min="4" max="4" width="0.875" style="0" customWidth="1"/>
    <col min="5" max="44" width="2.625" style="0" customWidth="1"/>
    <col min="45" max="45" width="0.875" style="0" customWidth="1"/>
    <col min="46" max="46" width="0.875" style="0" hidden="1" customWidth="1"/>
    <col min="47" max="47" width="7.50390625" style="36" hidden="1" customWidth="1"/>
    <col min="48" max="85" width="2.625" style="0" customWidth="1"/>
  </cols>
  <sheetData>
    <row r="1" spans="2:47" ht="54" customHeight="1">
      <c r="B1" s="82" t="s">
        <v>120</v>
      </c>
      <c r="D1" s="187" t="s">
        <v>305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U1" s="82" t="s">
        <v>120</v>
      </c>
    </row>
    <row r="2" spans="2:47" ht="12" customHeight="1">
      <c r="B2" s="44"/>
      <c r="E2" s="20"/>
      <c r="F2" s="5"/>
      <c r="G2" s="5"/>
      <c r="H2" s="5"/>
      <c r="I2" s="19"/>
      <c r="J2" s="19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B2" s="20"/>
      <c r="AC2" s="5"/>
      <c r="AD2" s="5"/>
      <c r="AE2" s="5"/>
      <c r="AF2" s="5"/>
      <c r="AG2" s="5"/>
      <c r="AH2" s="19"/>
      <c r="AI2" s="19"/>
      <c r="AJ2" s="19"/>
      <c r="AK2" s="5"/>
      <c r="AL2" s="5"/>
      <c r="AM2" s="5"/>
      <c r="AN2" s="5"/>
      <c r="AO2" s="5"/>
      <c r="AP2" s="5"/>
      <c r="AQ2" s="5"/>
      <c r="AR2" s="5"/>
      <c r="AU2" s="44"/>
    </row>
    <row r="3" spans="5:45" ht="12" customHeight="1">
      <c r="E3" s="13" t="s">
        <v>294</v>
      </c>
      <c r="F3" s="5"/>
      <c r="G3" s="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B3" s="13"/>
      <c r="AC3" s="5"/>
      <c r="AD3" s="13" t="s">
        <v>307</v>
      </c>
      <c r="AE3" s="5"/>
      <c r="AF3" s="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5"/>
    </row>
    <row r="4" spans="5:45" ht="12" customHeight="1">
      <c r="E4" s="145"/>
      <c r="F4" s="146"/>
      <c r="G4" s="147"/>
      <c r="H4" s="142" t="str">
        <f>E7</f>
        <v>なすからＢＣ</v>
      </c>
      <c r="I4" s="143"/>
      <c r="J4" s="144"/>
      <c r="K4" s="142" t="str">
        <f>E10</f>
        <v>VJ-SAKURA</v>
      </c>
      <c r="L4" s="143"/>
      <c r="M4" s="144"/>
      <c r="N4" s="142" t="str">
        <f>E13</f>
        <v>塩谷ＢＣ</v>
      </c>
      <c r="O4" s="143"/>
      <c r="P4" s="144"/>
      <c r="Q4" s="113"/>
      <c r="R4" s="114"/>
      <c r="S4" s="115"/>
      <c r="T4" s="5"/>
      <c r="U4" s="5"/>
      <c r="V4" s="5"/>
      <c r="Z4" s="11"/>
      <c r="AA4" s="5"/>
      <c r="AB4" s="18"/>
      <c r="AC4" s="18"/>
      <c r="AD4" s="145"/>
      <c r="AE4" s="146"/>
      <c r="AF4" s="147"/>
      <c r="AG4" s="142" t="str">
        <f>AD7</f>
        <v>VJ-SAKURA</v>
      </c>
      <c r="AH4" s="143"/>
      <c r="AI4" s="144"/>
      <c r="AJ4" s="142" t="str">
        <f>AD10</f>
        <v>矢板高校</v>
      </c>
      <c r="AK4" s="143"/>
      <c r="AL4" s="144"/>
      <c r="AM4" s="142" t="str">
        <f>AD13</f>
        <v>SAKURA BC</v>
      </c>
      <c r="AN4" s="143"/>
      <c r="AO4" s="144"/>
      <c r="AP4" s="113"/>
      <c r="AQ4" s="114"/>
      <c r="AR4" s="115"/>
      <c r="AS4" s="5"/>
    </row>
    <row r="5" spans="5:45" ht="12" customHeight="1">
      <c r="E5" s="148"/>
      <c r="F5" s="149"/>
      <c r="G5" s="150"/>
      <c r="H5" s="154" t="str">
        <f>E8</f>
        <v>岩澤</v>
      </c>
      <c r="I5" s="155"/>
      <c r="J5" s="156"/>
      <c r="K5" s="154" t="str">
        <f>E11</f>
        <v>NGUYEN</v>
      </c>
      <c r="L5" s="155"/>
      <c r="M5" s="156"/>
      <c r="N5" s="154" t="str">
        <f>E14</f>
        <v>田崎</v>
      </c>
      <c r="O5" s="155"/>
      <c r="P5" s="156"/>
      <c r="Q5" s="154" t="s">
        <v>0</v>
      </c>
      <c r="R5" s="155"/>
      <c r="S5" s="156"/>
      <c r="T5" s="18"/>
      <c r="U5" s="18"/>
      <c r="V5" s="18"/>
      <c r="Z5" s="5"/>
      <c r="AA5" s="5"/>
      <c r="AB5" s="18"/>
      <c r="AC5" s="18"/>
      <c r="AD5" s="148"/>
      <c r="AE5" s="149"/>
      <c r="AF5" s="150"/>
      <c r="AG5" s="154" t="str">
        <f>AD8</f>
        <v>DOAN</v>
      </c>
      <c r="AH5" s="155"/>
      <c r="AI5" s="156"/>
      <c r="AJ5" s="154" t="str">
        <f>AD11</f>
        <v>小林</v>
      </c>
      <c r="AK5" s="155"/>
      <c r="AL5" s="156"/>
      <c r="AM5" s="154" t="str">
        <f>AD14</f>
        <v>金山</v>
      </c>
      <c r="AN5" s="155"/>
      <c r="AO5" s="156"/>
      <c r="AP5" s="154" t="s">
        <v>0</v>
      </c>
      <c r="AQ5" s="155"/>
      <c r="AR5" s="156"/>
      <c r="AS5" s="5"/>
    </row>
    <row r="6" spans="5:45" ht="12" customHeight="1">
      <c r="E6" s="151"/>
      <c r="F6" s="152"/>
      <c r="G6" s="153"/>
      <c r="H6" s="157" t="str">
        <f>E9</f>
        <v>加藤</v>
      </c>
      <c r="I6" s="158"/>
      <c r="J6" s="159"/>
      <c r="K6" s="157" t="str">
        <f>E12</f>
        <v>LUONG</v>
      </c>
      <c r="L6" s="158"/>
      <c r="M6" s="159"/>
      <c r="N6" s="157" t="str">
        <f>E15</f>
        <v>和気</v>
      </c>
      <c r="O6" s="158"/>
      <c r="P6" s="159"/>
      <c r="Q6" s="116"/>
      <c r="R6" s="117"/>
      <c r="S6" s="118"/>
      <c r="T6" s="5"/>
      <c r="U6" s="5"/>
      <c r="V6" s="5"/>
      <c r="Z6" s="5"/>
      <c r="AA6" s="5"/>
      <c r="AB6" s="18"/>
      <c r="AC6" s="18"/>
      <c r="AD6" s="151"/>
      <c r="AE6" s="152"/>
      <c r="AF6" s="153"/>
      <c r="AG6" s="157" t="str">
        <f>AD9</f>
        <v>CONG</v>
      </c>
      <c r="AH6" s="158"/>
      <c r="AI6" s="159"/>
      <c r="AJ6" s="157" t="str">
        <f>AD12</f>
        <v>松下</v>
      </c>
      <c r="AK6" s="158"/>
      <c r="AL6" s="159"/>
      <c r="AM6" s="157" t="str">
        <f>AD15</f>
        <v>大澤</v>
      </c>
      <c r="AN6" s="158"/>
      <c r="AO6" s="159"/>
      <c r="AP6" s="116"/>
      <c r="AQ6" s="117"/>
      <c r="AR6" s="118"/>
      <c r="AS6" s="5"/>
    </row>
    <row r="7" spans="2:47" ht="12" customHeight="1">
      <c r="B7" s="42">
        <v>1</v>
      </c>
      <c r="E7" s="142" t="str">
        <f>LOOKUP(B7,$E$62:$E$83,$G$62:$G$83)</f>
        <v>なすからＢＣ</v>
      </c>
      <c r="F7" s="143"/>
      <c r="G7" s="144"/>
      <c r="H7" s="145"/>
      <c r="I7" s="146"/>
      <c r="J7" s="147"/>
      <c r="K7" s="120" t="s">
        <v>1</v>
      </c>
      <c r="L7" s="120"/>
      <c r="M7" s="121"/>
      <c r="N7" s="128" t="s">
        <v>5</v>
      </c>
      <c r="O7" s="128"/>
      <c r="P7" s="129"/>
      <c r="Q7" s="119"/>
      <c r="R7" s="130" t="s">
        <v>273</v>
      </c>
      <c r="S7" s="121"/>
      <c r="T7" s="5"/>
      <c r="U7" s="5"/>
      <c r="V7" s="5"/>
      <c r="AB7" s="78"/>
      <c r="AC7" s="78"/>
      <c r="AD7" s="142" t="str">
        <f>LOOKUP(AU7,$E$62:$E$83,$G$62:$G$83)</f>
        <v>VJ-SAKURA</v>
      </c>
      <c r="AE7" s="143"/>
      <c r="AF7" s="144"/>
      <c r="AG7" s="145"/>
      <c r="AH7" s="146"/>
      <c r="AI7" s="147"/>
      <c r="AJ7" s="120" t="s">
        <v>1</v>
      </c>
      <c r="AK7" s="120"/>
      <c r="AL7" s="121"/>
      <c r="AM7" s="128" t="s">
        <v>5</v>
      </c>
      <c r="AN7" s="128"/>
      <c r="AO7" s="129"/>
      <c r="AP7" s="119"/>
      <c r="AQ7" s="120"/>
      <c r="AR7" s="121"/>
      <c r="AS7" s="5"/>
      <c r="AU7" s="42">
        <v>10</v>
      </c>
    </row>
    <row r="8" spans="5:45" ht="12" customHeight="1">
      <c r="E8" s="154" t="str">
        <f>LOOKUP(B7,$E$62:$E$83,$J$62:$J$83)</f>
        <v>岩澤</v>
      </c>
      <c r="F8" s="155"/>
      <c r="G8" s="156"/>
      <c r="H8" s="148"/>
      <c r="I8" s="149"/>
      <c r="J8" s="150"/>
      <c r="K8" s="120">
        <v>2</v>
      </c>
      <c r="L8" s="120" t="s">
        <v>9</v>
      </c>
      <c r="M8" s="121">
        <v>1</v>
      </c>
      <c r="N8" s="120">
        <v>2</v>
      </c>
      <c r="O8" s="120" t="s">
        <v>9</v>
      </c>
      <c r="P8" s="121">
        <v>0</v>
      </c>
      <c r="Q8" s="119"/>
      <c r="R8" s="120">
        <v>1</v>
      </c>
      <c r="S8" s="121"/>
      <c r="T8" s="5"/>
      <c r="U8" s="5"/>
      <c r="V8" s="5"/>
      <c r="AB8" s="18"/>
      <c r="AC8" s="18"/>
      <c r="AD8" s="154" t="str">
        <f>LOOKUP(AU7,$E$62:$E$83,$J$62:$J$83)</f>
        <v>DOAN</v>
      </c>
      <c r="AE8" s="155"/>
      <c r="AF8" s="156"/>
      <c r="AG8" s="148"/>
      <c r="AH8" s="149"/>
      <c r="AI8" s="150"/>
      <c r="AJ8" s="120">
        <v>2</v>
      </c>
      <c r="AK8" s="120" t="s">
        <v>9</v>
      </c>
      <c r="AL8" s="121">
        <v>1</v>
      </c>
      <c r="AM8" s="120">
        <v>0</v>
      </c>
      <c r="AN8" s="120" t="s">
        <v>9</v>
      </c>
      <c r="AO8" s="121">
        <v>2</v>
      </c>
      <c r="AP8" s="119"/>
      <c r="AQ8" s="120">
        <v>2</v>
      </c>
      <c r="AR8" s="121"/>
      <c r="AS8" s="5"/>
    </row>
    <row r="9" spans="5:45" ht="12" customHeight="1" thickBot="1">
      <c r="E9" s="157" t="str">
        <f>LOOKUP(B7,$E$62:$E$83,$M$62:$M$83)</f>
        <v>加藤</v>
      </c>
      <c r="F9" s="158"/>
      <c r="G9" s="159"/>
      <c r="H9" s="151"/>
      <c r="I9" s="152"/>
      <c r="J9" s="153"/>
      <c r="K9" s="123"/>
      <c r="L9" s="123"/>
      <c r="M9" s="124"/>
      <c r="N9" s="123"/>
      <c r="O9" s="123"/>
      <c r="P9" s="124"/>
      <c r="Q9" s="122"/>
      <c r="R9" s="123"/>
      <c r="S9" s="124"/>
      <c r="T9" s="5"/>
      <c r="U9" s="5"/>
      <c r="V9" s="5"/>
      <c r="W9" s="44">
        <v>2</v>
      </c>
      <c r="AA9" s="44">
        <v>2</v>
      </c>
      <c r="AB9" s="18"/>
      <c r="AC9" s="18"/>
      <c r="AD9" s="157" t="str">
        <f>LOOKUP(AU7,$E$62:$E$83,$M$62:$M$83)</f>
        <v>CONG</v>
      </c>
      <c r="AE9" s="158"/>
      <c r="AF9" s="159"/>
      <c r="AG9" s="151"/>
      <c r="AH9" s="152"/>
      <c r="AI9" s="153"/>
      <c r="AJ9" s="123"/>
      <c r="AK9" s="123"/>
      <c r="AL9" s="124"/>
      <c r="AM9" s="123"/>
      <c r="AN9" s="123"/>
      <c r="AO9" s="124"/>
      <c r="AP9" s="122"/>
      <c r="AQ9" s="123"/>
      <c r="AR9" s="124"/>
      <c r="AS9" s="5"/>
    </row>
    <row r="10" spans="2:47" ht="12" customHeight="1" thickTop="1">
      <c r="B10" s="42">
        <v>2</v>
      </c>
      <c r="E10" s="142" t="str">
        <f>LOOKUP(B10,$E$62:$E$83,$G$62:$G$83)</f>
        <v>VJ-SAKURA</v>
      </c>
      <c r="F10" s="143"/>
      <c r="G10" s="144"/>
      <c r="H10" s="120" t="s">
        <v>1</v>
      </c>
      <c r="I10" s="120"/>
      <c r="J10" s="121"/>
      <c r="K10" s="145"/>
      <c r="L10" s="146"/>
      <c r="M10" s="147"/>
      <c r="N10" s="120" t="s">
        <v>4</v>
      </c>
      <c r="O10" s="120"/>
      <c r="P10" s="121"/>
      <c r="Q10" s="119"/>
      <c r="R10" s="120"/>
      <c r="S10" s="121"/>
      <c r="T10" s="5"/>
      <c r="U10" s="110"/>
      <c r="V10" s="104"/>
      <c r="AA10" s="5"/>
      <c r="AB10" s="131"/>
      <c r="AC10" s="78"/>
      <c r="AD10" s="142" t="str">
        <f>LOOKUP(AU10,$E$62:$E$83,$G$62:$G$83)</f>
        <v>矢板高校</v>
      </c>
      <c r="AE10" s="143"/>
      <c r="AF10" s="144"/>
      <c r="AG10" s="120" t="s">
        <v>1</v>
      </c>
      <c r="AH10" s="120"/>
      <c r="AI10" s="121"/>
      <c r="AJ10" s="145"/>
      <c r="AK10" s="146"/>
      <c r="AL10" s="147"/>
      <c r="AM10" s="120" t="s">
        <v>4</v>
      </c>
      <c r="AN10" s="120"/>
      <c r="AO10" s="121"/>
      <c r="AP10" s="119"/>
      <c r="AQ10" s="120"/>
      <c r="AR10" s="121"/>
      <c r="AS10" s="5"/>
      <c r="AU10" s="42">
        <v>11</v>
      </c>
    </row>
    <row r="11" spans="5:45" ht="12" customHeight="1">
      <c r="E11" s="154" t="str">
        <f>LOOKUP(B10,$E$62:$E$83,$J$62:$J$83)</f>
        <v>NGUYEN</v>
      </c>
      <c r="F11" s="155"/>
      <c r="G11" s="156"/>
      <c r="H11" s="120">
        <v>1</v>
      </c>
      <c r="I11" s="120" t="s">
        <v>9</v>
      </c>
      <c r="J11" s="121">
        <v>2</v>
      </c>
      <c r="K11" s="148"/>
      <c r="L11" s="149"/>
      <c r="M11" s="150"/>
      <c r="N11" s="120">
        <v>0</v>
      </c>
      <c r="O11" s="120" t="s">
        <v>9</v>
      </c>
      <c r="P11" s="121">
        <v>2</v>
      </c>
      <c r="Q11" s="119"/>
      <c r="R11" s="120">
        <v>3</v>
      </c>
      <c r="S11" s="121"/>
      <c r="T11" s="5"/>
      <c r="U11" s="5"/>
      <c r="V11" s="105"/>
      <c r="AA11" s="5"/>
      <c r="AB11" s="132"/>
      <c r="AC11" s="18"/>
      <c r="AD11" s="154" t="str">
        <f>LOOKUP(AU10,$E$62:$E$83,$J$62:$J$83)</f>
        <v>小林</v>
      </c>
      <c r="AE11" s="155"/>
      <c r="AF11" s="156"/>
      <c r="AG11" s="120">
        <v>1</v>
      </c>
      <c r="AH11" s="120" t="s">
        <v>9</v>
      </c>
      <c r="AI11" s="121">
        <v>2</v>
      </c>
      <c r="AJ11" s="148"/>
      <c r="AK11" s="149"/>
      <c r="AL11" s="150"/>
      <c r="AM11" s="120">
        <v>0</v>
      </c>
      <c r="AN11" s="120" t="s">
        <v>9</v>
      </c>
      <c r="AO11" s="121">
        <v>2</v>
      </c>
      <c r="AP11" s="119"/>
      <c r="AQ11" s="120">
        <v>3</v>
      </c>
      <c r="AR11" s="121"/>
      <c r="AS11" s="5"/>
    </row>
    <row r="12" spans="5:45" ht="12" customHeight="1">
      <c r="E12" s="157" t="str">
        <f>LOOKUP(B10,$E$62:$E$83,$M$62:$M$83)</f>
        <v>LUONG</v>
      </c>
      <c r="F12" s="158"/>
      <c r="G12" s="159"/>
      <c r="H12" s="123"/>
      <c r="I12" s="123"/>
      <c r="J12" s="124"/>
      <c r="K12" s="151"/>
      <c r="L12" s="152"/>
      <c r="M12" s="153"/>
      <c r="N12" s="123"/>
      <c r="O12" s="123"/>
      <c r="P12" s="124"/>
      <c r="Q12" s="122"/>
      <c r="R12" s="123"/>
      <c r="S12" s="124"/>
      <c r="T12" s="5"/>
      <c r="U12" s="5"/>
      <c r="V12" s="105"/>
      <c r="AA12" s="5"/>
      <c r="AB12" s="132"/>
      <c r="AC12" s="18"/>
      <c r="AD12" s="157" t="str">
        <f>LOOKUP(AU10,$E$62:$E$83,$M$62:$M$83)</f>
        <v>松下</v>
      </c>
      <c r="AE12" s="158"/>
      <c r="AF12" s="159"/>
      <c r="AG12" s="123"/>
      <c r="AH12" s="123"/>
      <c r="AI12" s="124"/>
      <c r="AJ12" s="151"/>
      <c r="AK12" s="152"/>
      <c r="AL12" s="153"/>
      <c r="AM12" s="123"/>
      <c r="AN12" s="123"/>
      <c r="AO12" s="124"/>
      <c r="AP12" s="122"/>
      <c r="AQ12" s="123"/>
      <c r="AR12" s="124"/>
      <c r="AS12" s="5"/>
    </row>
    <row r="13" spans="2:47" ht="12" customHeight="1">
      <c r="B13" s="42">
        <v>3</v>
      </c>
      <c r="E13" s="142" t="str">
        <f>LOOKUP(B13,$E$62:$E$83,$G$62:$G$83)</f>
        <v>塩谷ＢＣ</v>
      </c>
      <c r="F13" s="143"/>
      <c r="G13" s="144"/>
      <c r="H13" s="128" t="s">
        <v>5</v>
      </c>
      <c r="I13" s="128"/>
      <c r="J13" s="129"/>
      <c r="K13" s="120" t="s">
        <v>4</v>
      </c>
      <c r="L13" s="120"/>
      <c r="M13" s="121"/>
      <c r="N13" s="145"/>
      <c r="O13" s="146"/>
      <c r="P13" s="147"/>
      <c r="Q13" s="119"/>
      <c r="R13" s="120"/>
      <c r="S13" s="121"/>
      <c r="T13" s="5"/>
      <c r="U13" s="5"/>
      <c r="V13" s="105"/>
      <c r="AA13" s="5"/>
      <c r="AB13" s="133"/>
      <c r="AC13" s="78"/>
      <c r="AD13" s="142" t="str">
        <f>LOOKUP(AU13,$E$62:$E$83,$G$62:$G$83)</f>
        <v>SAKURA BC</v>
      </c>
      <c r="AE13" s="143"/>
      <c r="AF13" s="144"/>
      <c r="AG13" s="128" t="s">
        <v>5</v>
      </c>
      <c r="AH13" s="128"/>
      <c r="AI13" s="129"/>
      <c r="AJ13" s="120" t="s">
        <v>4</v>
      </c>
      <c r="AK13" s="120"/>
      <c r="AL13" s="121"/>
      <c r="AM13" s="145"/>
      <c r="AN13" s="146"/>
      <c r="AO13" s="147"/>
      <c r="AP13" s="119"/>
      <c r="AQ13" s="130" t="s">
        <v>11</v>
      </c>
      <c r="AR13" s="121"/>
      <c r="AS13" s="5"/>
      <c r="AU13" s="42">
        <v>12</v>
      </c>
    </row>
    <row r="14" spans="5:45" ht="12" customHeight="1">
      <c r="E14" s="154" t="str">
        <f>LOOKUP(B13,$E$62:$E$83,$J$62:$J$83)</f>
        <v>田崎</v>
      </c>
      <c r="F14" s="155"/>
      <c r="G14" s="156"/>
      <c r="H14" s="120">
        <v>0</v>
      </c>
      <c r="I14" s="120" t="s">
        <v>9</v>
      </c>
      <c r="J14" s="121">
        <v>2</v>
      </c>
      <c r="K14" s="120">
        <v>2</v>
      </c>
      <c r="L14" s="120" t="s">
        <v>9</v>
      </c>
      <c r="M14" s="121">
        <v>0</v>
      </c>
      <c r="N14" s="148"/>
      <c r="O14" s="149"/>
      <c r="P14" s="150"/>
      <c r="Q14" s="119"/>
      <c r="R14" s="120">
        <v>2</v>
      </c>
      <c r="S14" s="121"/>
      <c r="T14" s="5"/>
      <c r="U14" s="5"/>
      <c r="V14" s="105"/>
      <c r="AA14" s="5"/>
      <c r="AB14" s="132"/>
      <c r="AC14" s="18"/>
      <c r="AD14" s="154" t="str">
        <f>LOOKUP(AU13,$E$62:$E$83,$J$62:$J$83)</f>
        <v>金山</v>
      </c>
      <c r="AE14" s="155"/>
      <c r="AF14" s="156"/>
      <c r="AG14" s="120">
        <v>2</v>
      </c>
      <c r="AH14" s="120" t="s">
        <v>9</v>
      </c>
      <c r="AI14" s="121">
        <v>0</v>
      </c>
      <c r="AJ14" s="120">
        <v>2</v>
      </c>
      <c r="AK14" s="120" t="s">
        <v>9</v>
      </c>
      <c r="AL14" s="121">
        <v>0</v>
      </c>
      <c r="AM14" s="148"/>
      <c r="AN14" s="149"/>
      <c r="AO14" s="150"/>
      <c r="AP14" s="119"/>
      <c r="AQ14" s="120">
        <v>1</v>
      </c>
      <c r="AR14" s="121"/>
      <c r="AS14" s="5"/>
    </row>
    <row r="15" spans="5:45" ht="12" customHeight="1">
      <c r="E15" s="157" t="str">
        <f>LOOKUP(B13,$E$62:$E$83,$M$62:$M$83)</f>
        <v>和気</v>
      </c>
      <c r="F15" s="158"/>
      <c r="G15" s="159"/>
      <c r="H15" s="123"/>
      <c r="I15" s="123"/>
      <c r="J15" s="124"/>
      <c r="K15" s="123"/>
      <c r="L15" s="123"/>
      <c r="M15" s="124"/>
      <c r="N15" s="151"/>
      <c r="O15" s="152"/>
      <c r="P15" s="153"/>
      <c r="Q15" s="122"/>
      <c r="R15" s="123"/>
      <c r="S15" s="124"/>
      <c r="T15" s="5"/>
      <c r="U15" s="5"/>
      <c r="V15" s="105"/>
      <c r="AA15" s="5"/>
      <c r="AB15" s="132"/>
      <c r="AC15" s="18"/>
      <c r="AD15" s="157" t="str">
        <f>LOOKUP(AU13,$E$62:$E$83,$M$62:$M$83)</f>
        <v>大澤</v>
      </c>
      <c r="AE15" s="158"/>
      <c r="AF15" s="159"/>
      <c r="AG15" s="123"/>
      <c r="AH15" s="123"/>
      <c r="AI15" s="124"/>
      <c r="AJ15" s="123"/>
      <c r="AK15" s="123"/>
      <c r="AL15" s="124"/>
      <c r="AM15" s="151"/>
      <c r="AN15" s="152"/>
      <c r="AO15" s="153"/>
      <c r="AP15" s="122"/>
      <c r="AQ15" s="123"/>
      <c r="AR15" s="124"/>
      <c r="AS15" s="5"/>
    </row>
    <row r="16" spans="2:45" ht="12" customHeight="1" thickBot="1">
      <c r="B16" s="50"/>
      <c r="D16" s="5"/>
      <c r="E16" s="78"/>
      <c r="F16" s="78"/>
      <c r="G16" s="78"/>
      <c r="H16" s="5"/>
      <c r="I16" s="5"/>
      <c r="J16" s="5"/>
      <c r="K16" s="5"/>
      <c r="L16" s="5"/>
      <c r="M16" s="5"/>
      <c r="N16" s="5"/>
      <c r="O16" s="5"/>
      <c r="P16" s="5"/>
      <c r="Q16" s="18"/>
      <c r="R16" s="18"/>
      <c r="S16" s="18"/>
      <c r="T16" s="5"/>
      <c r="U16" s="5"/>
      <c r="V16" s="105"/>
      <c r="Z16" s="44">
        <v>2</v>
      </c>
      <c r="AA16" s="5"/>
      <c r="AB16" s="133"/>
      <c r="AC16" s="78"/>
      <c r="AD16" s="5"/>
      <c r="AE16" s="5"/>
      <c r="AF16" s="5"/>
      <c r="AG16" s="5"/>
      <c r="AH16" s="5"/>
      <c r="AI16" s="5"/>
      <c r="AJ16" s="5"/>
      <c r="AK16" s="5"/>
      <c r="AL16" s="5"/>
      <c r="AM16" s="18"/>
      <c r="AN16" s="18"/>
      <c r="AO16" s="18"/>
      <c r="AP16" s="5"/>
      <c r="AQ16" s="5"/>
      <c r="AR16" s="5"/>
      <c r="AS16" s="5"/>
    </row>
    <row r="17" spans="2:47" ht="12" customHeight="1" thickTop="1">
      <c r="B17" s="51"/>
      <c r="C17" s="10"/>
      <c r="D17" s="10"/>
      <c r="E17" s="14"/>
      <c r="F17" s="10"/>
      <c r="G17" s="1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10"/>
      <c r="U17" s="10"/>
      <c r="V17" s="105"/>
      <c r="AA17" s="108"/>
      <c r="AB17" s="4"/>
      <c r="AC17" s="5"/>
      <c r="AD17" s="13" t="s">
        <v>308</v>
      </c>
      <c r="AE17" s="10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15"/>
    </row>
    <row r="18" spans="2:47" ht="12" customHeight="1">
      <c r="B18" s="51"/>
      <c r="C18" s="10"/>
      <c r="D18" s="10"/>
      <c r="E18" s="185"/>
      <c r="F18" s="185"/>
      <c r="G18" s="185"/>
      <c r="H18" s="184"/>
      <c r="I18" s="184"/>
      <c r="J18" s="184"/>
      <c r="K18" s="184"/>
      <c r="L18" s="184"/>
      <c r="M18" s="184"/>
      <c r="N18" s="184"/>
      <c r="O18" s="184"/>
      <c r="P18" s="184"/>
      <c r="Q18" s="10"/>
      <c r="R18" s="10"/>
      <c r="S18" s="10"/>
      <c r="T18" s="10"/>
      <c r="U18" s="10"/>
      <c r="V18" s="105"/>
      <c r="AA18" s="109"/>
      <c r="AB18" s="4"/>
      <c r="AC18" s="5"/>
      <c r="AD18" s="145"/>
      <c r="AE18" s="146"/>
      <c r="AF18" s="147"/>
      <c r="AG18" s="142" t="str">
        <f>AD21</f>
        <v>VJ-SAKURA</v>
      </c>
      <c r="AH18" s="143"/>
      <c r="AI18" s="144"/>
      <c r="AJ18" s="142" t="str">
        <f>AD24</f>
        <v>ＫＦＣ</v>
      </c>
      <c r="AK18" s="143"/>
      <c r="AL18" s="144"/>
      <c r="AM18" s="142" t="str">
        <f>AD27</f>
        <v>ＫＢＣ</v>
      </c>
      <c r="AN18" s="143"/>
      <c r="AO18" s="144"/>
      <c r="AP18" s="113"/>
      <c r="AQ18" s="114"/>
      <c r="AR18" s="115"/>
      <c r="AS18" s="5"/>
      <c r="AT18" s="5"/>
      <c r="AU18" s="51"/>
    </row>
    <row r="19" spans="2:47" ht="12" customHeight="1">
      <c r="B19" s="51"/>
      <c r="C19" s="10"/>
      <c r="D19" s="10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0"/>
      <c r="U19" s="10"/>
      <c r="V19" s="105"/>
      <c r="AA19" s="109"/>
      <c r="AB19" s="4"/>
      <c r="AC19" s="5"/>
      <c r="AD19" s="148"/>
      <c r="AE19" s="149"/>
      <c r="AF19" s="150"/>
      <c r="AG19" s="154" t="str">
        <f>AD22</f>
        <v>MINH</v>
      </c>
      <c r="AH19" s="155"/>
      <c r="AI19" s="156"/>
      <c r="AJ19" s="154" t="str">
        <f>AD25</f>
        <v>新井</v>
      </c>
      <c r="AK19" s="155"/>
      <c r="AL19" s="156"/>
      <c r="AM19" s="154" t="str">
        <f>AD28</f>
        <v>秋元</v>
      </c>
      <c r="AN19" s="155"/>
      <c r="AO19" s="156"/>
      <c r="AP19" s="154" t="s">
        <v>0</v>
      </c>
      <c r="AQ19" s="155"/>
      <c r="AR19" s="156"/>
      <c r="AS19" s="5"/>
      <c r="AT19" s="5"/>
      <c r="AU19" s="15"/>
    </row>
    <row r="20" spans="2:47" ht="12" customHeight="1">
      <c r="B20" s="51"/>
      <c r="C20" s="10"/>
      <c r="D20" s="10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0"/>
      <c r="R20" s="10"/>
      <c r="S20" s="10"/>
      <c r="T20" s="10"/>
      <c r="U20" s="10"/>
      <c r="V20" s="105"/>
      <c r="Y20" s="13"/>
      <c r="AA20" s="109"/>
      <c r="AB20" s="4"/>
      <c r="AC20" s="5"/>
      <c r="AD20" s="151"/>
      <c r="AE20" s="152"/>
      <c r="AF20" s="153"/>
      <c r="AG20" s="157" t="str">
        <f>AD23</f>
        <v>TIN</v>
      </c>
      <c r="AH20" s="158"/>
      <c r="AI20" s="159"/>
      <c r="AJ20" s="157" t="str">
        <f>AD26</f>
        <v>山田</v>
      </c>
      <c r="AK20" s="158"/>
      <c r="AL20" s="159"/>
      <c r="AM20" s="157" t="str">
        <f>AD29</f>
        <v>金川</v>
      </c>
      <c r="AN20" s="158"/>
      <c r="AO20" s="159"/>
      <c r="AP20" s="116"/>
      <c r="AQ20" s="117"/>
      <c r="AR20" s="118"/>
      <c r="AS20" s="5"/>
      <c r="AT20" s="5"/>
      <c r="AU20" s="15"/>
    </row>
    <row r="21" spans="2:47" ht="12" customHeight="1">
      <c r="B21" s="51"/>
      <c r="C21" s="10"/>
      <c r="D21" s="10"/>
      <c r="E21" s="184"/>
      <c r="F21" s="184"/>
      <c r="G21" s="184"/>
      <c r="H21" s="185"/>
      <c r="I21" s="185"/>
      <c r="J21" s="18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5"/>
      <c r="AA21" s="109"/>
      <c r="AB21" s="4"/>
      <c r="AC21" s="5"/>
      <c r="AD21" s="142" t="str">
        <f>LOOKUP(AU21,$E$62:$E$83,$G$62:$G$83)</f>
        <v>VJ-SAKURA</v>
      </c>
      <c r="AE21" s="143"/>
      <c r="AF21" s="144"/>
      <c r="AG21" s="145"/>
      <c r="AH21" s="146"/>
      <c r="AI21" s="147"/>
      <c r="AJ21" s="125" t="s">
        <v>1</v>
      </c>
      <c r="AK21" s="125"/>
      <c r="AL21" s="126"/>
      <c r="AM21" s="114" t="s">
        <v>5</v>
      </c>
      <c r="AN21" s="114"/>
      <c r="AO21" s="115"/>
      <c r="AP21" s="127"/>
      <c r="AQ21" s="125"/>
      <c r="AR21" s="126"/>
      <c r="AS21" s="5"/>
      <c r="AT21" s="5"/>
      <c r="AU21" s="43">
        <v>13</v>
      </c>
    </row>
    <row r="22" spans="2:47" ht="12" customHeight="1">
      <c r="B22" s="51"/>
      <c r="C22" s="10"/>
      <c r="D22" s="10"/>
      <c r="E22" s="185"/>
      <c r="F22" s="185"/>
      <c r="G22" s="185"/>
      <c r="H22" s="185"/>
      <c r="I22" s="185"/>
      <c r="J22" s="185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5"/>
      <c r="AA22" s="109"/>
      <c r="AB22" s="4"/>
      <c r="AC22" s="5"/>
      <c r="AD22" s="154" t="str">
        <f>LOOKUP(AU21,$E$62:$E$83,$J$62:$J$83)</f>
        <v>MINH</v>
      </c>
      <c r="AE22" s="155"/>
      <c r="AF22" s="156"/>
      <c r="AG22" s="148"/>
      <c r="AH22" s="149"/>
      <c r="AI22" s="150"/>
      <c r="AJ22" s="125">
        <v>0</v>
      </c>
      <c r="AK22" s="125" t="s">
        <v>9</v>
      </c>
      <c r="AL22" s="126">
        <v>2</v>
      </c>
      <c r="AM22" s="125">
        <v>0</v>
      </c>
      <c r="AN22" s="125" t="s">
        <v>9</v>
      </c>
      <c r="AO22" s="126">
        <v>2</v>
      </c>
      <c r="AP22" s="127"/>
      <c r="AQ22" s="125">
        <v>3</v>
      </c>
      <c r="AR22" s="126"/>
      <c r="AS22" s="5"/>
      <c r="AT22" s="5"/>
      <c r="AU22" s="15"/>
    </row>
    <row r="23" spans="2:47" ht="12" customHeight="1">
      <c r="B23" s="51"/>
      <c r="C23" s="10"/>
      <c r="D23" s="10"/>
      <c r="E23" s="185"/>
      <c r="F23" s="185"/>
      <c r="G23" s="185"/>
      <c r="H23" s="185"/>
      <c r="I23" s="185"/>
      <c r="J23" s="185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5"/>
      <c r="AA23" s="109"/>
      <c r="AB23" s="7"/>
      <c r="AC23" s="5"/>
      <c r="AD23" s="157" t="str">
        <f>LOOKUP(AU21,$E$62:$E$83,$M$62:$M$83)</f>
        <v>TIN</v>
      </c>
      <c r="AE23" s="158"/>
      <c r="AF23" s="159"/>
      <c r="AG23" s="151"/>
      <c r="AH23" s="152"/>
      <c r="AI23" s="153"/>
      <c r="AJ23" s="117"/>
      <c r="AK23" s="117"/>
      <c r="AL23" s="118"/>
      <c r="AM23" s="117"/>
      <c r="AN23" s="117"/>
      <c r="AO23" s="118"/>
      <c r="AP23" s="116"/>
      <c r="AQ23" s="117"/>
      <c r="AR23" s="118"/>
      <c r="AS23" s="5"/>
      <c r="AT23" s="5"/>
      <c r="AU23" s="15"/>
    </row>
    <row r="24" spans="2:47" ht="12" customHeight="1">
      <c r="B24" s="51"/>
      <c r="C24" s="10"/>
      <c r="D24" s="10"/>
      <c r="E24" s="184"/>
      <c r="F24" s="184"/>
      <c r="G24" s="184"/>
      <c r="H24" s="10"/>
      <c r="I24" s="10"/>
      <c r="J24" s="10"/>
      <c r="K24" s="185"/>
      <c r="L24" s="185"/>
      <c r="M24" s="185"/>
      <c r="N24" s="10"/>
      <c r="O24" s="10"/>
      <c r="P24" s="10"/>
      <c r="Q24" s="10"/>
      <c r="R24" s="10"/>
      <c r="S24" s="10"/>
      <c r="T24" s="10"/>
      <c r="U24" s="10"/>
      <c r="V24" s="105"/>
      <c r="AA24" s="136">
        <v>1</v>
      </c>
      <c r="AB24" s="5"/>
      <c r="AC24" s="5"/>
      <c r="AD24" s="142" t="str">
        <f>LOOKUP(AU24,$E$62:$E$83,$G$62:$G$83)</f>
        <v>ＫＦＣ</v>
      </c>
      <c r="AE24" s="143"/>
      <c r="AF24" s="144"/>
      <c r="AG24" s="125" t="s">
        <v>1</v>
      </c>
      <c r="AH24" s="125"/>
      <c r="AI24" s="126"/>
      <c r="AJ24" s="145"/>
      <c r="AK24" s="146"/>
      <c r="AL24" s="147"/>
      <c r="AM24" s="125" t="s">
        <v>4</v>
      </c>
      <c r="AN24" s="125"/>
      <c r="AO24" s="126"/>
      <c r="AP24" s="127"/>
      <c r="AQ24" s="125"/>
      <c r="AR24" s="126"/>
      <c r="AS24" s="5"/>
      <c r="AT24" s="5"/>
      <c r="AU24" s="43">
        <v>14</v>
      </c>
    </row>
    <row r="25" spans="2:47" ht="12" customHeight="1">
      <c r="B25" s="51"/>
      <c r="C25" s="10"/>
      <c r="D25" s="10"/>
      <c r="E25" s="185"/>
      <c r="F25" s="185"/>
      <c r="G25" s="185"/>
      <c r="H25" s="10"/>
      <c r="I25" s="10"/>
      <c r="J25" s="10"/>
      <c r="K25" s="185"/>
      <c r="L25" s="185"/>
      <c r="M25" s="185"/>
      <c r="N25" s="10"/>
      <c r="O25" s="10"/>
      <c r="P25" s="10"/>
      <c r="Q25" s="10"/>
      <c r="R25" s="10"/>
      <c r="S25" s="10"/>
      <c r="T25" s="10"/>
      <c r="U25" s="10"/>
      <c r="V25" s="105"/>
      <c r="AA25" s="109"/>
      <c r="AB25" s="5"/>
      <c r="AC25" s="5"/>
      <c r="AD25" s="154" t="str">
        <f>LOOKUP(AU24,$E$62:$E$83,$J$62:$J$83)</f>
        <v>新井</v>
      </c>
      <c r="AE25" s="155"/>
      <c r="AF25" s="156"/>
      <c r="AG25" s="125">
        <v>2</v>
      </c>
      <c r="AH25" s="125" t="s">
        <v>9</v>
      </c>
      <c r="AI25" s="126">
        <v>0</v>
      </c>
      <c r="AJ25" s="148"/>
      <c r="AK25" s="149"/>
      <c r="AL25" s="150"/>
      <c r="AM25" s="125">
        <v>1</v>
      </c>
      <c r="AN25" s="125" t="s">
        <v>9</v>
      </c>
      <c r="AO25" s="126">
        <v>2</v>
      </c>
      <c r="AP25" s="127"/>
      <c r="AQ25" s="125">
        <v>2</v>
      </c>
      <c r="AR25" s="126"/>
      <c r="AS25" s="5"/>
      <c r="AT25" s="5"/>
      <c r="AU25" s="15"/>
    </row>
    <row r="26" spans="2:47" ht="12" customHeight="1">
      <c r="B26" s="51"/>
      <c r="C26" s="10"/>
      <c r="D26" s="10"/>
      <c r="E26" s="185"/>
      <c r="F26" s="185"/>
      <c r="G26" s="185"/>
      <c r="H26" s="10"/>
      <c r="I26" s="10"/>
      <c r="J26" s="10"/>
      <c r="K26" s="185"/>
      <c r="L26" s="185"/>
      <c r="M26" s="185"/>
      <c r="N26" s="10"/>
      <c r="O26" s="10"/>
      <c r="P26" s="10"/>
      <c r="Q26" s="10"/>
      <c r="R26" s="10"/>
      <c r="S26" s="10"/>
      <c r="T26" s="10"/>
      <c r="U26" s="10"/>
      <c r="V26" s="105"/>
      <c r="AA26" s="109"/>
      <c r="AB26" s="5"/>
      <c r="AC26" s="5"/>
      <c r="AD26" s="157" t="str">
        <f>LOOKUP(AU24,$E$62:$E$83,$M$62:$M$83)</f>
        <v>山田</v>
      </c>
      <c r="AE26" s="158"/>
      <c r="AF26" s="159"/>
      <c r="AG26" s="117"/>
      <c r="AH26" s="117"/>
      <c r="AI26" s="118"/>
      <c r="AJ26" s="151"/>
      <c r="AK26" s="152"/>
      <c r="AL26" s="153"/>
      <c r="AM26" s="117"/>
      <c r="AN26" s="117"/>
      <c r="AO26" s="118"/>
      <c r="AP26" s="116"/>
      <c r="AQ26" s="117"/>
      <c r="AR26" s="118"/>
      <c r="AS26" s="5"/>
      <c r="AT26" s="5"/>
      <c r="AU26" s="15"/>
    </row>
    <row r="27" spans="2:47" ht="12" customHeight="1">
      <c r="B27" s="51"/>
      <c r="C27" s="10"/>
      <c r="D27" s="10"/>
      <c r="E27" s="184"/>
      <c r="F27" s="184"/>
      <c r="G27" s="184"/>
      <c r="H27" s="10"/>
      <c r="I27" s="10"/>
      <c r="J27" s="10"/>
      <c r="K27" s="10"/>
      <c r="L27" s="10"/>
      <c r="M27" s="10"/>
      <c r="N27" s="185"/>
      <c r="O27" s="185"/>
      <c r="P27" s="185"/>
      <c r="Q27" s="10"/>
      <c r="R27" s="10"/>
      <c r="S27" s="10"/>
      <c r="T27" s="10"/>
      <c r="U27" s="10"/>
      <c r="V27" s="105"/>
      <c r="AA27" s="109"/>
      <c r="AB27" s="5"/>
      <c r="AD27" s="142" t="str">
        <f>LOOKUP(AU27,$E$62:$E$83,$G$62:$G$83)</f>
        <v>ＫＢＣ</v>
      </c>
      <c r="AE27" s="143"/>
      <c r="AF27" s="144"/>
      <c r="AG27" s="114" t="s">
        <v>5</v>
      </c>
      <c r="AH27" s="114"/>
      <c r="AI27" s="115"/>
      <c r="AJ27" s="125" t="s">
        <v>4</v>
      </c>
      <c r="AK27" s="125"/>
      <c r="AL27" s="126"/>
      <c r="AM27" s="145"/>
      <c r="AN27" s="146"/>
      <c r="AO27" s="147"/>
      <c r="AP27" s="127"/>
      <c r="AQ27" s="125"/>
      <c r="AR27" s="126"/>
      <c r="AS27" s="5"/>
      <c r="AT27" s="5"/>
      <c r="AU27" s="43">
        <v>15</v>
      </c>
    </row>
    <row r="28" spans="2:47" ht="12" customHeight="1">
      <c r="B28" s="51"/>
      <c r="C28" s="10"/>
      <c r="D28" s="10"/>
      <c r="E28" s="185"/>
      <c r="F28" s="185"/>
      <c r="G28" s="185"/>
      <c r="H28" s="10"/>
      <c r="I28" s="10"/>
      <c r="J28" s="10"/>
      <c r="K28" s="10"/>
      <c r="L28" s="10"/>
      <c r="M28" s="10"/>
      <c r="N28" s="185"/>
      <c r="O28" s="185"/>
      <c r="P28" s="185"/>
      <c r="Q28" s="10"/>
      <c r="R28" s="10"/>
      <c r="S28" s="10"/>
      <c r="T28" s="10"/>
      <c r="U28" s="10"/>
      <c r="V28" s="105"/>
      <c r="AA28" s="109"/>
      <c r="AB28" s="5"/>
      <c r="AD28" s="154" t="str">
        <f>LOOKUP(AU27,$E$62:$E$83,$J$62:$J$83)</f>
        <v>秋元</v>
      </c>
      <c r="AE28" s="155"/>
      <c r="AF28" s="156"/>
      <c r="AG28" s="125">
        <v>2</v>
      </c>
      <c r="AH28" s="125" t="s">
        <v>9</v>
      </c>
      <c r="AI28" s="126">
        <v>0</v>
      </c>
      <c r="AJ28" s="125">
        <v>2</v>
      </c>
      <c r="AK28" s="125" t="s">
        <v>9</v>
      </c>
      <c r="AL28" s="126">
        <v>1</v>
      </c>
      <c r="AM28" s="148"/>
      <c r="AN28" s="149"/>
      <c r="AO28" s="150"/>
      <c r="AP28" s="127"/>
      <c r="AQ28" s="125">
        <v>1</v>
      </c>
      <c r="AR28" s="126"/>
      <c r="AS28" s="5"/>
      <c r="AT28" s="5"/>
      <c r="AU28" s="15"/>
    </row>
    <row r="29" spans="2:47" ht="12" customHeight="1">
      <c r="B29" s="51"/>
      <c r="C29" s="10"/>
      <c r="D29" s="10"/>
      <c r="E29" s="185"/>
      <c r="F29" s="185"/>
      <c r="G29" s="185"/>
      <c r="H29" s="10"/>
      <c r="I29" s="10"/>
      <c r="J29" s="10"/>
      <c r="K29" s="10"/>
      <c r="L29" s="10"/>
      <c r="M29" s="10"/>
      <c r="N29" s="185"/>
      <c r="O29" s="185"/>
      <c r="P29" s="185"/>
      <c r="Q29" s="10"/>
      <c r="R29" s="10"/>
      <c r="S29" s="10"/>
      <c r="T29" s="10"/>
      <c r="U29" s="10"/>
      <c r="V29" s="105"/>
      <c r="X29" s="186" t="s">
        <v>11</v>
      </c>
      <c r="Y29" s="186"/>
      <c r="AA29" s="109"/>
      <c r="AB29" s="20"/>
      <c r="AC29" s="5"/>
      <c r="AD29" s="157" t="str">
        <f>LOOKUP(AU27,$E$62:$E$83,$M$62:$M$83)</f>
        <v>金川</v>
      </c>
      <c r="AE29" s="158"/>
      <c r="AF29" s="159"/>
      <c r="AG29" s="117"/>
      <c r="AH29" s="117"/>
      <c r="AI29" s="118"/>
      <c r="AJ29" s="117"/>
      <c r="AK29" s="117"/>
      <c r="AL29" s="118"/>
      <c r="AM29" s="151"/>
      <c r="AN29" s="152"/>
      <c r="AO29" s="153"/>
      <c r="AP29" s="116"/>
      <c r="AQ29" s="117"/>
      <c r="AR29" s="118"/>
      <c r="AS29" s="5"/>
      <c r="AT29" s="5"/>
      <c r="AU29" s="15"/>
    </row>
    <row r="30" spans="20:47" ht="12" customHeight="1" thickBot="1">
      <c r="T30" s="5"/>
      <c r="U30" s="5"/>
      <c r="V30" s="105"/>
      <c r="W30" s="8"/>
      <c r="X30" s="8"/>
      <c r="Y30" s="106"/>
      <c r="Z30" s="107"/>
      <c r="AA30" s="5"/>
      <c r="AB30" s="18"/>
      <c r="AC30" s="18"/>
      <c r="AD30" s="78"/>
      <c r="AE30" s="78"/>
      <c r="AF30" s="78"/>
      <c r="AG30" s="78"/>
      <c r="AH30" s="78"/>
      <c r="AI30" s="78"/>
      <c r="AJ30" s="78"/>
      <c r="AK30" s="78"/>
      <c r="AL30" s="78"/>
      <c r="AM30" s="16"/>
      <c r="AN30" s="16"/>
      <c r="AO30" s="16"/>
      <c r="AP30" s="5"/>
      <c r="AQ30" s="5"/>
      <c r="AR30" s="5"/>
      <c r="AS30" s="5"/>
      <c r="AT30" s="5"/>
      <c r="AU30" s="15"/>
    </row>
    <row r="31" spans="5:47" ht="12" customHeight="1" thickTop="1">
      <c r="E31" s="13" t="s">
        <v>295</v>
      </c>
      <c r="F31" s="1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44">
        <v>0</v>
      </c>
      <c r="Z31" s="120">
        <v>2</v>
      </c>
      <c r="AA31" s="4"/>
      <c r="AB31" s="18"/>
      <c r="AC31" s="18"/>
      <c r="AD31" s="13" t="s">
        <v>309</v>
      </c>
      <c r="AE31" s="10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15"/>
    </row>
    <row r="32" spans="5:47" ht="12" customHeight="1">
      <c r="E32" s="145"/>
      <c r="F32" s="146"/>
      <c r="G32" s="147"/>
      <c r="H32" s="142" t="str">
        <f>E35</f>
        <v>VJ-SAKURA</v>
      </c>
      <c r="I32" s="143"/>
      <c r="J32" s="144"/>
      <c r="K32" s="142" t="str">
        <f>E38</f>
        <v>ＨＯＷ－Ⅱ</v>
      </c>
      <c r="L32" s="143"/>
      <c r="M32" s="144"/>
      <c r="N32" s="142" t="str">
        <f>E41</f>
        <v>くりっしゅ</v>
      </c>
      <c r="O32" s="143"/>
      <c r="P32" s="144"/>
      <c r="Q32" s="113"/>
      <c r="R32" s="114"/>
      <c r="S32" s="115"/>
      <c r="T32" s="5"/>
      <c r="U32" s="5"/>
      <c r="V32" s="6"/>
      <c r="AA32" s="4"/>
      <c r="AB32" s="78"/>
      <c r="AC32" s="78"/>
      <c r="AD32" s="145"/>
      <c r="AE32" s="146"/>
      <c r="AF32" s="147"/>
      <c r="AG32" s="142" t="str">
        <f>AD35</f>
        <v>VJ-SAKURA</v>
      </c>
      <c r="AH32" s="143"/>
      <c r="AI32" s="144"/>
      <c r="AJ32" s="142" t="str">
        <f>AD38</f>
        <v>ＨＯＷ－Ⅱ</v>
      </c>
      <c r="AK32" s="143"/>
      <c r="AL32" s="144"/>
      <c r="AM32" s="142" t="str">
        <f>AD41</f>
        <v>くりっしゅ</v>
      </c>
      <c r="AN32" s="143"/>
      <c r="AO32" s="144"/>
      <c r="AP32" s="113"/>
      <c r="AQ32" s="114"/>
      <c r="AR32" s="115"/>
      <c r="AS32" s="5"/>
      <c r="AT32" s="5"/>
      <c r="AU32" s="15"/>
    </row>
    <row r="33" spans="5:47" ht="12" customHeight="1">
      <c r="E33" s="148"/>
      <c r="F33" s="149"/>
      <c r="G33" s="150"/>
      <c r="H33" s="154" t="str">
        <f>E36</f>
        <v>PHUONG</v>
      </c>
      <c r="I33" s="155"/>
      <c r="J33" s="156"/>
      <c r="K33" s="154" t="str">
        <f>E39</f>
        <v>人見</v>
      </c>
      <c r="L33" s="155"/>
      <c r="M33" s="156"/>
      <c r="N33" s="154" t="str">
        <f>E42</f>
        <v>提箸</v>
      </c>
      <c r="O33" s="155"/>
      <c r="P33" s="156"/>
      <c r="Q33" s="154" t="s">
        <v>0</v>
      </c>
      <c r="R33" s="155"/>
      <c r="S33" s="156"/>
      <c r="T33" s="5"/>
      <c r="U33" s="5"/>
      <c r="V33" s="6"/>
      <c r="AA33" s="4"/>
      <c r="AB33" s="18"/>
      <c r="AC33" s="18"/>
      <c r="AD33" s="148"/>
      <c r="AE33" s="149"/>
      <c r="AF33" s="150"/>
      <c r="AG33" s="154" t="str">
        <f>AD36</f>
        <v>QUYET</v>
      </c>
      <c r="AH33" s="155"/>
      <c r="AI33" s="156"/>
      <c r="AJ33" s="154" t="str">
        <f>AD39</f>
        <v>尾吹</v>
      </c>
      <c r="AK33" s="155"/>
      <c r="AL33" s="156"/>
      <c r="AM33" s="154" t="str">
        <f>AD42</f>
        <v>五十嵐</v>
      </c>
      <c r="AN33" s="155"/>
      <c r="AO33" s="156"/>
      <c r="AP33" s="154" t="s">
        <v>0</v>
      </c>
      <c r="AQ33" s="155"/>
      <c r="AR33" s="156"/>
      <c r="AS33" s="5"/>
      <c r="AT33" s="5"/>
      <c r="AU33" s="15"/>
    </row>
    <row r="34" spans="5:47" ht="12" customHeight="1">
      <c r="E34" s="151"/>
      <c r="F34" s="152"/>
      <c r="G34" s="153"/>
      <c r="H34" s="157" t="str">
        <f>E37</f>
        <v>BAN</v>
      </c>
      <c r="I34" s="158"/>
      <c r="J34" s="159"/>
      <c r="K34" s="157" t="str">
        <f>E40</f>
        <v>高根沢</v>
      </c>
      <c r="L34" s="158"/>
      <c r="M34" s="159"/>
      <c r="N34" s="157" t="str">
        <f>E43</f>
        <v>三宅</v>
      </c>
      <c r="O34" s="158"/>
      <c r="P34" s="159"/>
      <c r="Q34" s="116"/>
      <c r="R34" s="117"/>
      <c r="S34" s="118"/>
      <c r="T34" s="5"/>
      <c r="U34" s="5"/>
      <c r="V34" s="6"/>
      <c r="AA34" s="4"/>
      <c r="AB34" s="18"/>
      <c r="AC34" s="18"/>
      <c r="AD34" s="151"/>
      <c r="AE34" s="152"/>
      <c r="AF34" s="153"/>
      <c r="AG34" s="157" t="str">
        <f>AD37</f>
        <v>VAN</v>
      </c>
      <c r="AH34" s="158"/>
      <c r="AI34" s="159"/>
      <c r="AJ34" s="157" t="str">
        <f>AD40</f>
        <v>鹿野</v>
      </c>
      <c r="AK34" s="158"/>
      <c r="AL34" s="159"/>
      <c r="AM34" s="157" t="str">
        <f>AD43</f>
        <v>早乙女</v>
      </c>
      <c r="AN34" s="158"/>
      <c r="AO34" s="159"/>
      <c r="AP34" s="116"/>
      <c r="AQ34" s="117"/>
      <c r="AR34" s="118"/>
      <c r="AS34" s="5"/>
      <c r="AT34" s="5"/>
      <c r="AU34" s="15"/>
    </row>
    <row r="35" spans="2:47" ht="12" customHeight="1">
      <c r="B35" s="42">
        <v>4</v>
      </c>
      <c r="E35" s="142" t="str">
        <f>LOOKUP(B35,$E$62:$E$83,$G$62:$G$83)</f>
        <v>VJ-SAKURA</v>
      </c>
      <c r="F35" s="143"/>
      <c r="G35" s="144"/>
      <c r="H35" s="145"/>
      <c r="I35" s="146"/>
      <c r="J35" s="147"/>
      <c r="K35" s="120" t="s">
        <v>1</v>
      </c>
      <c r="L35" s="120"/>
      <c r="M35" s="121"/>
      <c r="N35" s="128" t="s">
        <v>5</v>
      </c>
      <c r="O35" s="128"/>
      <c r="P35" s="129"/>
      <c r="Q35" s="119"/>
      <c r="R35" s="120"/>
      <c r="S35" s="121"/>
      <c r="T35" s="5"/>
      <c r="U35" s="5"/>
      <c r="V35" s="6"/>
      <c r="AA35" s="4"/>
      <c r="AB35" s="78"/>
      <c r="AC35" s="78"/>
      <c r="AD35" s="142" t="str">
        <f>LOOKUP(AU35,$E$62:$E$83,$G$62:$G$83)</f>
        <v>VJ-SAKURA</v>
      </c>
      <c r="AE35" s="143"/>
      <c r="AF35" s="144"/>
      <c r="AG35" s="145"/>
      <c r="AH35" s="146"/>
      <c r="AI35" s="147"/>
      <c r="AJ35" s="120" t="s">
        <v>1</v>
      </c>
      <c r="AK35" s="120"/>
      <c r="AL35" s="121"/>
      <c r="AM35" s="128" t="s">
        <v>5</v>
      </c>
      <c r="AN35" s="128"/>
      <c r="AO35" s="129"/>
      <c r="AP35" s="119"/>
      <c r="AQ35" s="120"/>
      <c r="AR35" s="121"/>
      <c r="AS35" s="5"/>
      <c r="AT35" s="5"/>
      <c r="AU35" s="43">
        <v>16</v>
      </c>
    </row>
    <row r="36" spans="5:47" ht="12" customHeight="1">
      <c r="E36" s="154" t="str">
        <f>LOOKUP(B35,$E$62:$E$83,$J$62:$J$83)</f>
        <v>PHUONG</v>
      </c>
      <c r="F36" s="155"/>
      <c r="G36" s="156"/>
      <c r="H36" s="148"/>
      <c r="I36" s="149"/>
      <c r="J36" s="150"/>
      <c r="K36" s="120">
        <v>2</v>
      </c>
      <c r="L36" s="120" t="s">
        <v>9</v>
      </c>
      <c r="M36" s="121">
        <v>0</v>
      </c>
      <c r="N36" s="120">
        <v>2</v>
      </c>
      <c r="O36" s="120" t="s">
        <v>9</v>
      </c>
      <c r="P36" s="121">
        <v>1</v>
      </c>
      <c r="Q36" s="119"/>
      <c r="R36" s="120">
        <v>1</v>
      </c>
      <c r="S36" s="121"/>
      <c r="T36" s="5"/>
      <c r="U36" s="5"/>
      <c r="V36" s="6"/>
      <c r="AA36" s="4"/>
      <c r="AB36" s="18"/>
      <c r="AC36" s="18"/>
      <c r="AD36" s="154" t="str">
        <f>LOOKUP(AU35,$E$62:$E$83,$J$62:$J$83)</f>
        <v>QUYET</v>
      </c>
      <c r="AE36" s="155"/>
      <c r="AF36" s="156"/>
      <c r="AG36" s="148"/>
      <c r="AH36" s="149"/>
      <c r="AI36" s="150"/>
      <c r="AJ36" s="120">
        <v>0</v>
      </c>
      <c r="AK36" s="120" t="s">
        <v>9</v>
      </c>
      <c r="AL36" s="121">
        <v>2</v>
      </c>
      <c r="AM36" s="120">
        <v>0</v>
      </c>
      <c r="AN36" s="120" t="s">
        <v>9</v>
      </c>
      <c r="AO36" s="121">
        <v>2</v>
      </c>
      <c r="AP36" s="119"/>
      <c r="AQ36" s="120">
        <v>3</v>
      </c>
      <c r="AR36" s="121"/>
      <c r="AS36" s="5"/>
      <c r="AT36" s="5"/>
      <c r="AU36" s="15"/>
    </row>
    <row r="37" spans="5:47" ht="12" customHeight="1" thickBot="1">
      <c r="E37" s="157" t="str">
        <f>LOOKUP(B35,$E$62:$E$83,$M$62:$M$83)</f>
        <v>BAN</v>
      </c>
      <c r="F37" s="158"/>
      <c r="G37" s="159"/>
      <c r="H37" s="151"/>
      <c r="I37" s="152"/>
      <c r="J37" s="153"/>
      <c r="K37" s="123"/>
      <c r="L37" s="123"/>
      <c r="M37" s="124"/>
      <c r="N37" s="123"/>
      <c r="O37" s="123"/>
      <c r="P37" s="124"/>
      <c r="Q37" s="122"/>
      <c r="R37" s="123"/>
      <c r="S37" s="124"/>
      <c r="T37" s="5"/>
      <c r="U37" s="5"/>
      <c r="V37" s="121">
        <v>1</v>
      </c>
      <c r="AA37" s="119">
        <v>2</v>
      </c>
      <c r="AB37" s="18"/>
      <c r="AC37" s="18"/>
      <c r="AD37" s="157" t="str">
        <f>LOOKUP(AU35,$E$62:$E$83,$M$62:$M$83)</f>
        <v>VAN</v>
      </c>
      <c r="AE37" s="158"/>
      <c r="AF37" s="159"/>
      <c r="AG37" s="151"/>
      <c r="AH37" s="152"/>
      <c r="AI37" s="153"/>
      <c r="AJ37" s="123"/>
      <c r="AK37" s="123"/>
      <c r="AL37" s="124"/>
      <c r="AM37" s="123"/>
      <c r="AN37" s="123"/>
      <c r="AO37" s="124"/>
      <c r="AP37" s="122"/>
      <c r="AQ37" s="123"/>
      <c r="AR37" s="124"/>
      <c r="AS37" s="5"/>
      <c r="AT37" s="5"/>
      <c r="AU37" s="15"/>
    </row>
    <row r="38" spans="2:47" ht="12" customHeight="1" thickTop="1">
      <c r="B38" s="42">
        <v>5</v>
      </c>
      <c r="E38" s="142" t="str">
        <f>LOOKUP(B38,$E$62:$E$83,$G$62:$G$83)</f>
        <v>ＨＯＷ－Ⅱ</v>
      </c>
      <c r="F38" s="143"/>
      <c r="G38" s="144"/>
      <c r="H38" s="120" t="s">
        <v>1</v>
      </c>
      <c r="I38" s="120"/>
      <c r="J38" s="121"/>
      <c r="K38" s="145"/>
      <c r="L38" s="146"/>
      <c r="M38" s="147"/>
      <c r="N38" s="120" t="s">
        <v>4</v>
      </c>
      <c r="O38" s="120"/>
      <c r="P38" s="121"/>
      <c r="Q38" s="119"/>
      <c r="R38" s="120"/>
      <c r="S38" s="121"/>
      <c r="T38" s="5"/>
      <c r="U38" s="3"/>
      <c r="V38" s="6"/>
      <c r="AA38" s="4"/>
      <c r="AB38" s="131"/>
      <c r="AC38" s="78"/>
      <c r="AD38" s="142" t="str">
        <f>LOOKUP(AU38,$E$62:$E$83,$G$62:$G$83)</f>
        <v>ＨＯＷ－Ⅱ</v>
      </c>
      <c r="AE38" s="143"/>
      <c r="AF38" s="144"/>
      <c r="AG38" s="120" t="s">
        <v>1</v>
      </c>
      <c r="AH38" s="120"/>
      <c r="AI38" s="121"/>
      <c r="AJ38" s="145"/>
      <c r="AK38" s="146"/>
      <c r="AL38" s="147"/>
      <c r="AM38" s="120" t="s">
        <v>4</v>
      </c>
      <c r="AN38" s="120"/>
      <c r="AO38" s="121"/>
      <c r="AP38" s="119"/>
      <c r="AQ38" s="120"/>
      <c r="AR38" s="121"/>
      <c r="AS38" s="5"/>
      <c r="AT38" s="5"/>
      <c r="AU38" s="43">
        <v>17</v>
      </c>
    </row>
    <row r="39" spans="5:47" ht="12" customHeight="1">
      <c r="E39" s="154" t="str">
        <f>LOOKUP(B38,$E$62:$E$83,$J$62:$J$83)</f>
        <v>人見</v>
      </c>
      <c r="F39" s="155"/>
      <c r="G39" s="156"/>
      <c r="H39" s="120">
        <v>0</v>
      </c>
      <c r="I39" s="120" t="s">
        <v>9</v>
      </c>
      <c r="J39" s="121">
        <v>2</v>
      </c>
      <c r="K39" s="148"/>
      <c r="L39" s="149"/>
      <c r="M39" s="150"/>
      <c r="N39" s="120">
        <v>0</v>
      </c>
      <c r="O39" s="120" t="s">
        <v>9</v>
      </c>
      <c r="P39" s="121">
        <v>2</v>
      </c>
      <c r="Q39" s="119"/>
      <c r="R39" s="120">
        <v>3</v>
      </c>
      <c r="S39" s="121"/>
      <c r="U39" s="6"/>
      <c r="V39" s="6"/>
      <c r="AA39" s="4"/>
      <c r="AB39" s="132"/>
      <c r="AC39" s="18"/>
      <c r="AD39" s="154" t="str">
        <f>LOOKUP(AU38,$E$62:$E$83,$J$62:$J$83)</f>
        <v>尾吹</v>
      </c>
      <c r="AE39" s="155"/>
      <c r="AF39" s="156"/>
      <c r="AG39" s="120">
        <v>2</v>
      </c>
      <c r="AH39" s="120" t="s">
        <v>9</v>
      </c>
      <c r="AI39" s="121">
        <v>0</v>
      </c>
      <c r="AJ39" s="148"/>
      <c r="AK39" s="149"/>
      <c r="AL39" s="150"/>
      <c r="AM39" s="120">
        <v>0</v>
      </c>
      <c r="AN39" s="120" t="s">
        <v>9</v>
      </c>
      <c r="AO39" s="121">
        <v>2</v>
      </c>
      <c r="AP39" s="119"/>
      <c r="AQ39" s="120">
        <v>2</v>
      </c>
      <c r="AR39" s="121"/>
      <c r="AS39" s="5"/>
      <c r="AT39" s="5"/>
      <c r="AU39" s="15"/>
    </row>
    <row r="40" spans="5:47" ht="12" customHeight="1">
      <c r="E40" s="157" t="str">
        <f>LOOKUP(B38,$E$62:$E$83,$M$62:$M$83)</f>
        <v>高根沢</v>
      </c>
      <c r="F40" s="158"/>
      <c r="G40" s="159"/>
      <c r="H40" s="123"/>
      <c r="I40" s="123"/>
      <c r="J40" s="124"/>
      <c r="K40" s="151"/>
      <c r="L40" s="152"/>
      <c r="M40" s="153"/>
      <c r="N40" s="123"/>
      <c r="O40" s="123"/>
      <c r="P40" s="124"/>
      <c r="Q40" s="122"/>
      <c r="R40" s="123"/>
      <c r="S40" s="124"/>
      <c r="U40" s="6"/>
      <c r="V40" s="6"/>
      <c r="AA40" s="4"/>
      <c r="AB40" s="132"/>
      <c r="AC40" s="18"/>
      <c r="AD40" s="157" t="str">
        <f>LOOKUP(AU38,$E$62:$E$83,$M$62:$M$83)</f>
        <v>鹿野</v>
      </c>
      <c r="AE40" s="158"/>
      <c r="AF40" s="159"/>
      <c r="AG40" s="123"/>
      <c r="AH40" s="123"/>
      <c r="AI40" s="124"/>
      <c r="AJ40" s="151"/>
      <c r="AK40" s="152"/>
      <c r="AL40" s="153"/>
      <c r="AM40" s="123"/>
      <c r="AN40" s="123"/>
      <c r="AO40" s="124"/>
      <c r="AP40" s="122"/>
      <c r="AQ40" s="123"/>
      <c r="AR40" s="124"/>
      <c r="AS40" s="5"/>
      <c r="AT40" s="5"/>
      <c r="AU40" s="15"/>
    </row>
    <row r="41" spans="2:47" ht="12" customHeight="1">
      <c r="B41" s="42">
        <v>6</v>
      </c>
      <c r="E41" s="142" t="str">
        <f>LOOKUP(B41,$E$62:$E$83,$G$62:$G$83)</f>
        <v>くりっしゅ</v>
      </c>
      <c r="F41" s="143"/>
      <c r="G41" s="144"/>
      <c r="H41" s="128" t="s">
        <v>5</v>
      </c>
      <c r="I41" s="128"/>
      <c r="J41" s="129"/>
      <c r="K41" s="120" t="s">
        <v>4</v>
      </c>
      <c r="L41" s="120"/>
      <c r="M41" s="121"/>
      <c r="N41" s="145"/>
      <c r="O41" s="146"/>
      <c r="P41" s="147"/>
      <c r="Q41" s="119"/>
      <c r="R41" s="120"/>
      <c r="S41" s="121"/>
      <c r="U41" s="6"/>
      <c r="V41" s="6"/>
      <c r="AA41" s="4"/>
      <c r="AB41" s="133"/>
      <c r="AC41" s="78"/>
      <c r="AD41" s="142" t="str">
        <f>LOOKUP(AU41,$E$62:$E$83,$G$62:$G$83)</f>
        <v>くりっしゅ</v>
      </c>
      <c r="AE41" s="143"/>
      <c r="AF41" s="144"/>
      <c r="AG41" s="128" t="s">
        <v>5</v>
      </c>
      <c r="AH41" s="128"/>
      <c r="AI41" s="129"/>
      <c r="AJ41" s="120" t="s">
        <v>4</v>
      </c>
      <c r="AK41" s="120"/>
      <c r="AL41" s="121"/>
      <c r="AM41" s="145"/>
      <c r="AN41" s="146"/>
      <c r="AO41" s="147"/>
      <c r="AP41" s="119"/>
      <c r="AQ41" s="130" t="s">
        <v>264</v>
      </c>
      <c r="AR41" s="121"/>
      <c r="AS41" s="5"/>
      <c r="AT41" s="5"/>
      <c r="AU41" s="43">
        <v>18</v>
      </c>
    </row>
    <row r="42" spans="5:47" ht="12" customHeight="1">
      <c r="E42" s="154" t="str">
        <f>LOOKUP(B41,$E$62:$E$83,$J$62:$J$83)</f>
        <v>提箸</v>
      </c>
      <c r="F42" s="155"/>
      <c r="G42" s="156"/>
      <c r="H42" s="120">
        <v>1</v>
      </c>
      <c r="I42" s="120" t="s">
        <v>9</v>
      </c>
      <c r="J42" s="121">
        <v>2</v>
      </c>
      <c r="K42" s="120">
        <v>2</v>
      </c>
      <c r="L42" s="120" t="s">
        <v>9</v>
      </c>
      <c r="M42" s="121">
        <v>0</v>
      </c>
      <c r="N42" s="148"/>
      <c r="O42" s="149"/>
      <c r="P42" s="150"/>
      <c r="Q42" s="119"/>
      <c r="R42" s="120">
        <v>2</v>
      </c>
      <c r="S42" s="121"/>
      <c r="U42" s="6"/>
      <c r="V42" s="6"/>
      <c r="AA42" s="4"/>
      <c r="AB42" s="132"/>
      <c r="AC42" s="18"/>
      <c r="AD42" s="154" t="str">
        <f>LOOKUP(AU41,$E$62:$E$83,$J$62:$J$83)</f>
        <v>五十嵐</v>
      </c>
      <c r="AE42" s="155"/>
      <c r="AF42" s="156"/>
      <c r="AG42" s="120">
        <v>2</v>
      </c>
      <c r="AH42" s="120" t="s">
        <v>9</v>
      </c>
      <c r="AI42" s="121">
        <v>0</v>
      </c>
      <c r="AJ42" s="120">
        <v>2</v>
      </c>
      <c r="AK42" s="120" t="s">
        <v>9</v>
      </c>
      <c r="AL42" s="121">
        <v>0</v>
      </c>
      <c r="AM42" s="148"/>
      <c r="AN42" s="149"/>
      <c r="AO42" s="150"/>
      <c r="AP42" s="119"/>
      <c r="AQ42" s="120">
        <v>1</v>
      </c>
      <c r="AR42" s="121"/>
      <c r="AS42" s="5"/>
      <c r="AT42" s="5"/>
      <c r="AU42" s="15"/>
    </row>
    <row r="43" spans="5:47" ht="12" customHeight="1">
      <c r="E43" s="157" t="str">
        <f>LOOKUP(B41,$E$62:$E$83,$M$62:$M$83)</f>
        <v>三宅</v>
      </c>
      <c r="F43" s="158"/>
      <c r="G43" s="159"/>
      <c r="H43" s="123"/>
      <c r="I43" s="123"/>
      <c r="J43" s="124"/>
      <c r="K43" s="123"/>
      <c r="L43" s="123"/>
      <c r="M43" s="124"/>
      <c r="N43" s="151"/>
      <c r="O43" s="152"/>
      <c r="P43" s="153"/>
      <c r="Q43" s="122"/>
      <c r="R43" s="123"/>
      <c r="S43" s="124"/>
      <c r="U43" s="6"/>
      <c r="V43" s="6"/>
      <c r="AA43" s="4"/>
      <c r="AB43" s="132"/>
      <c r="AC43" s="18"/>
      <c r="AD43" s="157" t="str">
        <f>LOOKUP(AU41,$E$62:$E$83,$M$62:$M$83)</f>
        <v>早乙女</v>
      </c>
      <c r="AE43" s="158"/>
      <c r="AF43" s="159"/>
      <c r="AG43" s="123"/>
      <c r="AH43" s="123"/>
      <c r="AI43" s="124"/>
      <c r="AJ43" s="123"/>
      <c r="AK43" s="123"/>
      <c r="AL43" s="124"/>
      <c r="AM43" s="151"/>
      <c r="AN43" s="152"/>
      <c r="AO43" s="153"/>
      <c r="AP43" s="122"/>
      <c r="AQ43" s="123"/>
      <c r="AR43" s="124"/>
      <c r="AS43" s="5"/>
      <c r="AT43" s="5"/>
      <c r="AU43" s="15"/>
    </row>
    <row r="44" spans="5:47" ht="12" customHeight="1" thickBot="1">
      <c r="E44" s="15"/>
      <c r="F44" s="15"/>
      <c r="G44" s="15"/>
      <c r="H44" s="5"/>
      <c r="I44" s="5"/>
      <c r="J44" s="5"/>
      <c r="K44" s="5"/>
      <c r="L44" s="5"/>
      <c r="M44" s="5"/>
      <c r="N44" s="15"/>
      <c r="O44" s="15"/>
      <c r="P44" s="15"/>
      <c r="Q44" s="5"/>
      <c r="R44" s="5"/>
      <c r="S44" s="5"/>
      <c r="U44" s="6"/>
      <c r="V44" s="6"/>
      <c r="AA44" s="135"/>
      <c r="AB44" s="134"/>
      <c r="AC44" s="15"/>
      <c r="AD44" s="5"/>
      <c r="AE44" s="5"/>
      <c r="AF44" s="5"/>
      <c r="AG44" s="5"/>
      <c r="AH44" s="5"/>
      <c r="AI44" s="5"/>
      <c r="AJ44" s="5"/>
      <c r="AK44" s="5"/>
      <c r="AL44" s="5"/>
      <c r="AM44" s="15"/>
      <c r="AN44" s="15"/>
      <c r="AO44" s="15"/>
      <c r="AP44" s="5"/>
      <c r="AQ44" s="5"/>
      <c r="AR44" s="5"/>
      <c r="AS44" s="5"/>
      <c r="AT44" s="5"/>
      <c r="AU44" s="15"/>
    </row>
    <row r="45" spans="5:47" ht="12" customHeight="1" thickTop="1">
      <c r="E45" s="13" t="s">
        <v>306</v>
      </c>
      <c r="F45" s="1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U45" s="105"/>
      <c r="V45" s="108"/>
      <c r="W45" s="44">
        <v>1</v>
      </c>
      <c r="Z45" s="44">
        <v>1</v>
      </c>
      <c r="AA45" s="6"/>
      <c r="AB45" s="46"/>
      <c r="AC45" s="15"/>
      <c r="AD45" s="13" t="s">
        <v>310</v>
      </c>
      <c r="AE45" s="10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15"/>
    </row>
    <row r="46" spans="5:47" ht="12" customHeight="1">
      <c r="E46" s="145"/>
      <c r="F46" s="146"/>
      <c r="G46" s="147"/>
      <c r="H46" s="142" t="str">
        <f>E49</f>
        <v>野木吉田</v>
      </c>
      <c r="I46" s="143"/>
      <c r="J46" s="144"/>
      <c r="K46" s="142" t="str">
        <f>E52</f>
        <v>VJ-SAKURA</v>
      </c>
      <c r="L46" s="143"/>
      <c r="M46" s="144"/>
      <c r="N46" s="142" t="str">
        <f>E55</f>
        <v>那須清峰高</v>
      </c>
      <c r="O46" s="143"/>
      <c r="P46" s="144"/>
      <c r="Q46" s="113"/>
      <c r="R46" s="114"/>
      <c r="S46" s="115"/>
      <c r="U46" s="105"/>
      <c r="V46" s="5"/>
      <c r="AA46" s="6"/>
      <c r="AB46" s="46"/>
      <c r="AC46" s="15"/>
      <c r="AD46" s="145"/>
      <c r="AE46" s="146"/>
      <c r="AF46" s="147"/>
      <c r="AG46" s="142" t="str">
        <f>AD49</f>
        <v>VJ-SAKURA</v>
      </c>
      <c r="AH46" s="143"/>
      <c r="AI46" s="144"/>
      <c r="AJ46" s="142" t="str">
        <f>AD52</f>
        <v>塩谷ＢＣ</v>
      </c>
      <c r="AK46" s="143"/>
      <c r="AL46" s="144"/>
      <c r="AM46" s="142" t="str">
        <f>AD55</f>
        <v>なすからＢＣ</v>
      </c>
      <c r="AN46" s="143"/>
      <c r="AO46" s="144"/>
      <c r="AP46" s="113"/>
      <c r="AQ46" s="114"/>
      <c r="AR46" s="115"/>
      <c r="AS46" s="5"/>
      <c r="AT46" s="5"/>
      <c r="AU46" s="15"/>
    </row>
    <row r="47" spans="5:47" ht="12" customHeight="1">
      <c r="E47" s="148"/>
      <c r="F47" s="149"/>
      <c r="G47" s="150"/>
      <c r="H47" s="154" t="str">
        <f>E50</f>
        <v>野木</v>
      </c>
      <c r="I47" s="155"/>
      <c r="J47" s="156"/>
      <c r="K47" s="154" t="str">
        <f>E53</f>
        <v>QUANG</v>
      </c>
      <c r="L47" s="155"/>
      <c r="M47" s="156"/>
      <c r="N47" s="154" t="str">
        <f>E56</f>
        <v>森山</v>
      </c>
      <c r="O47" s="155"/>
      <c r="P47" s="156"/>
      <c r="Q47" s="154" t="s">
        <v>0</v>
      </c>
      <c r="R47" s="155"/>
      <c r="S47" s="156"/>
      <c r="U47" s="105"/>
      <c r="V47" s="5"/>
      <c r="AA47" s="6"/>
      <c r="AB47" s="46"/>
      <c r="AC47" s="15"/>
      <c r="AD47" s="148"/>
      <c r="AE47" s="149"/>
      <c r="AF47" s="150"/>
      <c r="AG47" s="154" t="str">
        <f>AD50</f>
        <v>CHUNG</v>
      </c>
      <c r="AH47" s="155"/>
      <c r="AI47" s="156"/>
      <c r="AJ47" s="154" t="str">
        <f>AD53</f>
        <v>上野</v>
      </c>
      <c r="AK47" s="155"/>
      <c r="AL47" s="156"/>
      <c r="AM47" s="154" t="str">
        <f>AD56</f>
        <v>田島</v>
      </c>
      <c r="AN47" s="155"/>
      <c r="AO47" s="156"/>
      <c r="AP47" s="154" t="s">
        <v>0</v>
      </c>
      <c r="AQ47" s="155"/>
      <c r="AR47" s="156"/>
      <c r="AS47" s="5"/>
      <c r="AT47" s="5"/>
      <c r="AU47" s="15"/>
    </row>
    <row r="48" spans="5:47" ht="12" customHeight="1">
      <c r="E48" s="151"/>
      <c r="F48" s="152"/>
      <c r="G48" s="153"/>
      <c r="H48" s="157" t="str">
        <f>E51</f>
        <v>吉田</v>
      </c>
      <c r="I48" s="158"/>
      <c r="J48" s="159"/>
      <c r="K48" s="157" t="str">
        <f>E54</f>
        <v>QUYEN</v>
      </c>
      <c r="L48" s="158"/>
      <c r="M48" s="159"/>
      <c r="N48" s="157" t="str">
        <f>E57</f>
        <v>菊池</v>
      </c>
      <c r="O48" s="158"/>
      <c r="P48" s="159"/>
      <c r="Q48" s="116"/>
      <c r="R48" s="117"/>
      <c r="S48" s="118"/>
      <c r="U48" s="105"/>
      <c r="V48" s="5"/>
      <c r="AA48" s="6"/>
      <c r="AB48" s="46"/>
      <c r="AC48" s="15"/>
      <c r="AD48" s="151"/>
      <c r="AE48" s="152"/>
      <c r="AF48" s="153"/>
      <c r="AG48" s="157" t="str">
        <f>AD51</f>
        <v>KHANH</v>
      </c>
      <c r="AH48" s="158"/>
      <c r="AI48" s="159"/>
      <c r="AJ48" s="157" t="str">
        <f>AD54</f>
        <v>鈴木</v>
      </c>
      <c r="AK48" s="158"/>
      <c r="AL48" s="159"/>
      <c r="AM48" s="157" t="str">
        <f>AD57</f>
        <v>鈴木</v>
      </c>
      <c r="AN48" s="158"/>
      <c r="AO48" s="159"/>
      <c r="AP48" s="116"/>
      <c r="AQ48" s="117"/>
      <c r="AR48" s="118"/>
      <c r="AS48" s="5"/>
      <c r="AT48" s="5"/>
      <c r="AU48" s="15"/>
    </row>
    <row r="49" spans="2:47" ht="12" customHeight="1">
      <c r="B49" s="42">
        <v>7</v>
      </c>
      <c r="E49" s="142" t="str">
        <f>LOOKUP(B49,$E$62:$E$83,$G$62:$G$83)</f>
        <v>野木吉田</v>
      </c>
      <c r="F49" s="143"/>
      <c r="G49" s="144"/>
      <c r="H49" s="145"/>
      <c r="I49" s="146"/>
      <c r="J49" s="147"/>
      <c r="K49" s="120" t="s">
        <v>1</v>
      </c>
      <c r="L49" s="120"/>
      <c r="M49" s="121"/>
      <c r="N49" s="128" t="s">
        <v>5</v>
      </c>
      <c r="O49" s="128"/>
      <c r="P49" s="129"/>
      <c r="Q49" s="119"/>
      <c r="R49" s="120"/>
      <c r="S49" s="121"/>
      <c r="U49" s="105"/>
      <c r="V49" s="5"/>
      <c r="AA49" s="6"/>
      <c r="AB49" s="46"/>
      <c r="AC49" s="15"/>
      <c r="AD49" s="142" t="str">
        <f>LOOKUP(AU49,$E$62:$E$83,$G$62:$G$83)</f>
        <v>VJ-SAKURA</v>
      </c>
      <c r="AE49" s="143"/>
      <c r="AF49" s="144"/>
      <c r="AG49" s="145"/>
      <c r="AH49" s="146"/>
      <c r="AI49" s="147"/>
      <c r="AJ49" s="120" t="s">
        <v>1</v>
      </c>
      <c r="AK49" s="120"/>
      <c r="AL49" s="121"/>
      <c r="AM49" s="128" t="s">
        <v>5</v>
      </c>
      <c r="AN49" s="128"/>
      <c r="AO49" s="129"/>
      <c r="AP49" s="119"/>
      <c r="AQ49" s="120"/>
      <c r="AR49" s="121"/>
      <c r="AS49" s="5"/>
      <c r="AT49" s="5"/>
      <c r="AU49" s="43">
        <v>19</v>
      </c>
    </row>
    <row r="50" spans="5:47" ht="12" customHeight="1">
      <c r="E50" s="154" t="str">
        <f>LOOKUP(B49,$E$62:$E$83,$J$62:$J$83)</f>
        <v>野木</v>
      </c>
      <c r="F50" s="155"/>
      <c r="G50" s="156"/>
      <c r="H50" s="148"/>
      <c r="I50" s="149"/>
      <c r="J50" s="150"/>
      <c r="K50" s="120">
        <v>1</v>
      </c>
      <c r="L50" s="120" t="s">
        <v>9</v>
      </c>
      <c r="M50" s="121">
        <v>2</v>
      </c>
      <c r="N50" s="120">
        <v>1</v>
      </c>
      <c r="O50" s="120" t="s">
        <v>9</v>
      </c>
      <c r="P50" s="121">
        <v>2</v>
      </c>
      <c r="Q50" s="119"/>
      <c r="R50" s="120">
        <v>3</v>
      </c>
      <c r="S50" s="121"/>
      <c r="U50" s="105"/>
      <c r="V50" s="5"/>
      <c r="AA50" s="6"/>
      <c r="AB50" s="46"/>
      <c r="AC50" s="15"/>
      <c r="AD50" s="154" t="str">
        <f>LOOKUP(AU49,$E$62:$E$83,$J$62:$J$83)</f>
        <v>CHUNG</v>
      </c>
      <c r="AE50" s="155"/>
      <c r="AF50" s="156"/>
      <c r="AG50" s="148"/>
      <c r="AH50" s="149"/>
      <c r="AI50" s="150"/>
      <c r="AJ50" s="120">
        <v>0</v>
      </c>
      <c r="AK50" s="120" t="s">
        <v>9</v>
      </c>
      <c r="AL50" s="121">
        <v>2</v>
      </c>
      <c r="AM50" s="120">
        <v>0</v>
      </c>
      <c r="AN50" s="120" t="s">
        <v>9</v>
      </c>
      <c r="AO50" s="121">
        <v>2</v>
      </c>
      <c r="AP50" s="119"/>
      <c r="AQ50" s="120">
        <v>3</v>
      </c>
      <c r="AR50" s="121"/>
      <c r="AS50" s="5"/>
      <c r="AT50" s="5"/>
      <c r="AU50" s="15"/>
    </row>
    <row r="51" spans="5:47" ht="12" customHeight="1" thickBot="1">
      <c r="E51" s="157" t="str">
        <f>LOOKUP(B49,$E$62:$E$83,$M$62:$M$83)</f>
        <v>吉田</v>
      </c>
      <c r="F51" s="158"/>
      <c r="G51" s="159"/>
      <c r="H51" s="151"/>
      <c r="I51" s="152"/>
      <c r="J51" s="153"/>
      <c r="K51" s="123"/>
      <c r="L51" s="123"/>
      <c r="M51" s="124"/>
      <c r="N51" s="123"/>
      <c r="O51" s="123"/>
      <c r="P51" s="124"/>
      <c r="Q51" s="122"/>
      <c r="R51" s="123"/>
      <c r="S51" s="124"/>
      <c r="U51" s="107"/>
      <c r="V51" s="5"/>
      <c r="AA51" s="6"/>
      <c r="AB51" s="45"/>
      <c r="AC51" s="15"/>
      <c r="AD51" s="157" t="str">
        <f>LOOKUP(AU49,$E$62:$E$83,$M$62:$M$83)</f>
        <v>KHANH</v>
      </c>
      <c r="AE51" s="158"/>
      <c r="AF51" s="159"/>
      <c r="AG51" s="151"/>
      <c r="AH51" s="152"/>
      <c r="AI51" s="153"/>
      <c r="AJ51" s="123"/>
      <c r="AK51" s="123"/>
      <c r="AL51" s="124"/>
      <c r="AM51" s="123"/>
      <c r="AN51" s="123"/>
      <c r="AO51" s="124"/>
      <c r="AP51" s="122"/>
      <c r="AQ51" s="123"/>
      <c r="AR51" s="124"/>
      <c r="AS51" s="5"/>
      <c r="AT51" s="5"/>
      <c r="AU51" s="15"/>
    </row>
    <row r="52" spans="2:47" ht="12" customHeight="1" thickTop="1">
      <c r="B52" s="42">
        <v>8</v>
      </c>
      <c r="E52" s="142" t="str">
        <f>LOOKUP(B52,$E$62:$E$83,$G$62:$G$83)</f>
        <v>VJ-SAKURA</v>
      </c>
      <c r="F52" s="143"/>
      <c r="G52" s="144"/>
      <c r="H52" s="120" t="s">
        <v>1</v>
      </c>
      <c r="I52" s="120"/>
      <c r="J52" s="121"/>
      <c r="K52" s="145"/>
      <c r="L52" s="146"/>
      <c r="M52" s="147"/>
      <c r="N52" s="120" t="s">
        <v>4</v>
      </c>
      <c r="O52" s="120"/>
      <c r="P52" s="121"/>
      <c r="Q52" s="119"/>
      <c r="R52" s="130" t="s">
        <v>264</v>
      </c>
      <c r="S52" s="121"/>
      <c r="V52" s="44">
        <v>2</v>
      </c>
      <c r="AA52" s="44">
        <v>1</v>
      </c>
      <c r="AB52" s="15"/>
      <c r="AC52" s="15"/>
      <c r="AD52" s="142" t="str">
        <f>LOOKUP(AU52,$E$62:$E$83,$G$62:$G$83)</f>
        <v>塩谷ＢＣ</v>
      </c>
      <c r="AE52" s="143"/>
      <c r="AF52" s="144"/>
      <c r="AG52" s="120" t="s">
        <v>1</v>
      </c>
      <c r="AH52" s="120"/>
      <c r="AI52" s="121"/>
      <c r="AJ52" s="145"/>
      <c r="AK52" s="146"/>
      <c r="AL52" s="147"/>
      <c r="AM52" s="120" t="s">
        <v>4</v>
      </c>
      <c r="AN52" s="120"/>
      <c r="AO52" s="121"/>
      <c r="AP52" s="119"/>
      <c r="AQ52" s="120"/>
      <c r="AR52" s="121"/>
      <c r="AS52" s="5"/>
      <c r="AT52" s="5"/>
      <c r="AU52" s="43">
        <v>20</v>
      </c>
    </row>
    <row r="53" spans="5:47" ht="12" customHeight="1">
      <c r="E53" s="154" t="str">
        <f>LOOKUP(B52,$E$62:$E$83,$J$62:$J$83)</f>
        <v>QUANG</v>
      </c>
      <c r="F53" s="155"/>
      <c r="G53" s="156"/>
      <c r="H53" s="120">
        <v>2</v>
      </c>
      <c r="I53" s="120" t="s">
        <v>9</v>
      </c>
      <c r="J53" s="121">
        <v>1</v>
      </c>
      <c r="K53" s="148"/>
      <c r="L53" s="149"/>
      <c r="M53" s="150"/>
      <c r="N53" s="120">
        <v>2</v>
      </c>
      <c r="O53" s="120" t="s">
        <v>9</v>
      </c>
      <c r="P53" s="121">
        <v>1</v>
      </c>
      <c r="Q53" s="119"/>
      <c r="R53" s="120">
        <v>1</v>
      </c>
      <c r="S53" s="121"/>
      <c r="AB53" s="15"/>
      <c r="AC53" s="15"/>
      <c r="AD53" s="154" t="str">
        <f>LOOKUP(AU52,$E$62:$E$83,$J$62:$J$83)</f>
        <v>上野</v>
      </c>
      <c r="AE53" s="155"/>
      <c r="AF53" s="156"/>
      <c r="AG53" s="120">
        <v>2</v>
      </c>
      <c r="AH53" s="120" t="s">
        <v>9</v>
      </c>
      <c r="AI53" s="121">
        <v>0</v>
      </c>
      <c r="AJ53" s="148"/>
      <c r="AK53" s="149"/>
      <c r="AL53" s="150"/>
      <c r="AM53" s="120">
        <v>0</v>
      </c>
      <c r="AN53" s="120" t="s">
        <v>9</v>
      </c>
      <c r="AO53" s="121">
        <v>2</v>
      </c>
      <c r="AP53" s="119"/>
      <c r="AQ53" s="120">
        <v>2</v>
      </c>
      <c r="AR53" s="121"/>
      <c r="AS53" s="5"/>
      <c r="AT53" s="5"/>
      <c r="AU53" s="15"/>
    </row>
    <row r="54" spans="5:47" ht="12" customHeight="1">
      <c r="E54" s="157" t="str">
        <f>LOOKUP(B52,$E$62:$E$83,$M$62:$M$83)</f>
        <v>QUYEN</v>
      </c>
      <c r="F54" s="158"/>
      <c r="G54" s="159"/>
      <c r="H54" s="123"/>
      <c r="I54" s="123"/>
      <c r="J54" s="124"/>
      <c r="K54" s="151"/>
      <c r="L54" s="152"/>
      <c r="M54" s="153"/>
      <c r="N54" s="123"/>
      <c r="O54" s="123"/>
      <c r="P54" s="124"/>
      <c r="Q54" s="122"/>
      <c r="R54" s="123"/>
      <c r="S54" s="124"/>
      <c r="AB54" s="15"/>
      <c r="AC54" s="15"/>
      <c r="AD54" s="157" t="str">
        <f>LOOKUP(AU52,$E$62:$E$83,$M$62:$M$83)</f>
        <v>鈴木</v>
      </c>
      <c r="AE54" s="158"/>
      <c r="AF54" s="159"/>
      <c r="AG54" s="123"/>
      <c r="AH54" s="123"/>
      <c r="AI54" s="124"/>
      <c r="AJ54" s="151"/>
      <c r="AK54" s="152"/>
      <c r="AL54" s="153"/>
      <c r="AM54" s="123"/>
      <c r="AN54" s="123"/>
      <c r="AO54" s="124"/>
      <c r="AP54" s="122"/>
      <c r="AQ54" s="123"/>
      <c r="AR54" s="124"/>
      <c r="AS54" s="5"/>
      <c r="AT54" s="5"/>
      <c r="AU54" s="15"/>
    </row>
    <row r="55" spans="2:47" ht="12" customHeight="1">
      <c r="B55" s="42">
        <v>9</v>
      </c>
      <c r="E55" s="142" t="str">
        <f>LOOKUP(B55,$E$62:$E$83,$G$62:$G$83)</f>
        <v>那須清峰高</v>
      </c>
      <c r="F55" s="143"/>
      <c r="G55" s="144"/>
      <c r="H55" s="128" t="s">
        <v>5</v>
      </c>
      <c r="I55" s="128"/>
      <c r="J55" s="129"/>
      <c r="K55" s="120" t="s">
        <v>4</v>
      </c>
      <c r="L55" s="120"/>
      <c r="M55" s="121"/>
      <c r="N55" s="145"/>
      <c r="O55" s="146"/>
      <c r="P55" s="147"/>
      <c r="Q55" s="119"/>
      <c r="R55" s="120"/>
      <c r="S55" s="121"/>
      <c r="AB55" s="15"/>
      <c r="AC55" s="15"/>
      <c r="AD55" s="142" t="str">
        <f>LOOKUP(AU55,$E$62:$E$83,$G$62:$G$83)</f>
        <v>なすからＢＣ</v>
      </c>
      <c r="AE55" s="143"/>
      <c r="AF55" s="144"/>
      <c r="AG55" s="128" t="s">
        <v>5</v>
      </c>
      <c r="AH55" s="128"/>
      <c r="AI55" s="129"/>
      <c r="AJ55" s="120" t="s">
        <v>4</v>
      </c>
      <c r="AK55" s="120"/>
      <c r="AL55" s="121"/>
      <c r="AM55" s="145"/>
      <c r="AN55" s="146"/>
      <c r="AO55" s="147"/>
      <c r="AP55" s="119"/>
      <c r="AQ55" s="120"/>
      <c r="AR55" s="121"/>
      <c r="AS55" s="5"/>
      <c r="AT55" s="5"/>
      <c r="AU55" s="43">
        <v>21</v>
      </c>
    </row>
    <row r="56" spans="5:47" ht="12" customHeight="1">
      <c r="E56" s="154" t="str">
        <f>LOOKUP(B55,$E$62:$E$83,$J$62:$J$83)</f>
        <v>森山</v>
      </c>
      <c r="F56" s="155"/>
      <c r="G56" s="156"/>
      <c r="H56" s="120">
        <v>2</v>
      </c>
      <c r="I56" s="120" t="s">
        <v>9</v>
      </c>
      <c r="J56" s="121">
        <v>1</v>
      </c>
      <c r="K56" s="120">
        <v>1</v>
      </c>
      <c r="L56" s="120" t="s">
        <v>9</v>
      </c>
      <c r="M56" s="121">
        <v>2</v>
      </c>
      <c r="N56" s="148"/>
      <c r="O56" s="149"/>
      <c r="P56" s="150"/>
      <c r="Q56" s="119"/>
      <c r="R56" s="120">
        <v>2</v>
      </c>
      <c r="S56" s="121"/>
      <c r="AB56" s="15"/>
      <c r="AC56" s="15"/>
      <c r="AD56" s="154" t="str">
        <f>LOOKUP(AU55,$E$62:$E$83,$J$62:$J$83)</f>
        <v>田島</v>
      </c>
      <c r="AE56" s="155"/>
      <c r="AF56" s="156"/>
      <c r="AG56" s="120">
        <v>2</v>
      </c>
      <c r="AH56" s="120" t="s">
        <v>9</v>
      </c>
      <c r="AI56" s="121">
        <v>0</v>
      </c>
      <c r="AJ56" s="120">
        <v>2</v>
      </c>
      <c r="AK56" s="120" t="s">
        <v>9</v>
      </c>
      <c r="AL56" s="121">
        <v>0</v>
      </c>
      <c r="AM56" s="148"/>
      <c r="AN56" s="149"/>
      <c r="AO56" s="150"/>
      <c r="AP56" s="119"/>
      <c r="AQ56" s="120">
        <v>1</v>
      </c>
      <c r="AR56" s="121"/>
      <c r="AS56" s="5"/>
      <c r="AT56" s="5"/>
      <c r="AU56" s="15"/>
    </row>
    <row r="57" spans="5:47" ht="12" customHeight="1">
      <c r="E57" s="157" t="str">
        <f>LOOKUP(B55,$E$62:$E$83,$M$62:$M$83)</f>
        <v>菊池</v>
      </c>
      <c r="F57" s="158"/>
      <c r="G57" s="159"/>
      <c r="H57" s="123"/>
      <c r="I57" s="123"/>
      <c r="J57" s="124"/>
      <c r="K57" s="123"/>
      <c r="L57" s="123"/>
      <c r="M57" s="124"/>
      <c r="N57" s="151"/>
      <c r="O57" s="152"/>
      <c r="P57" s="153"/>
      <c r="Q57" s="122"/>
      <c r="R57" s="123"/>
      <c r="S57" s="124"/>
      <c r="AB57" s="15"/>
      <c r="AC57" s="15"/>
      <c r="AD57" s="157" t="str">
        <f>LOOKUP(AU55,$E$62:$E$83,$M$62:$M$83)</f>
        <v>鈴木</v>
      </c>
      <c r="AE57" s="158"/>
      <c r="AF57" s="159"/>
      <c r="AG57" s="123"/>
      <c r="AH57" s="123"/>
      <c r="AI57" s="124"/>
      <c r="AJ57" s="123"/>
      <c r="AK57" s="123"/>
      <c r="AL57" s="124"/>
      <c r="AM57" s="151"/>
      <c r="AN57" s="152"/>
      <c r="AO57" s="153"/>
      <c r="AP57" s="122"/>
      <c r="AQ57" s="123"/>
      <c r="AR57" s="124"/>
      <c r="AS57" s="5"/>
      <c r="AT57" s="5"/>
      <c r="AU57" s="15"/>
    </row>
    <row r="58" spans="5:47" ht="12" customHeight="1">
      <c r="E58" s="15"/>
      <c r="F58" s="15"/>
      <c r="G58" s="15"/>
      <c r="H58" s="5"/>
      <c r="I58" s="5"/>
      <c r="J58" s="5"/>
      <c r="K58" s="5"/>
      <c r="L58" s="5"/>
      <c r="M58" s="5"/>
      <c r="N58" s="15"/>
      <c r="O58" s="15"/>
      <c r="P58" s="15"/>
      <c r="Q58" s="5"/>
      <c r="R58" s="5"/>
      <c r="S58" s="5"/>
      <c r="AB58" s="15"/>
      <c r="AC58" s="15"/>
      <c r="AD58" s="5"/>
      <c r="AE58" s="5"/>
      <c r="AF58" s="5"/>
      <c r="AG58" s="5"/>
      <c r="AH58" s="5"/>
      <c r="AI58" s="5"/>
      <c r="AJ58" s="5"/>
      <c r="AK58" s="5"/>
      <c r="AL58" s="5"/>
      <c r="AM58" s="15"/>
      <c r="AN58" s="15"/>
      <c r="AO58" s="15"/>
      <c r="AP58" s="5"/>
      <c r="AQ58" s="5"/>
      <c r="AR58" s="5"/>
      <c r="AS58" s="5"/>
      <c r="AT58" s="5"/>
      <c r="AU58" s="15"/>
    </row>
    <row r="59" spans="4:19" ht="12" customHeight="1" hidden="1">
      <c r="D59" s="1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4:45" ht="24" hidden="1">
      <c r="D60" s="160" t="s">
        <v>100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</row>
    <row r="61" spans="5:21" ht="13.5" hidden="1">
      <c r="E61" s="140" t="s">
        <v>94</v>
      </c>
      <c r="F61" s="140"/>
      <c r="G61" s="140" t="s">
        <v>95</v>
      </c>
      <c r="H61" s="140"/>
      <c r="I61" s="140"/>
      <c r="J61" s="140" t="s">
        <v>96</v>
      </c>
      <c r="K61" s="140"/>
      <c r="L61" s="140"/>
      <c r="M61" s="140" t="s">
        <v>97</v>
      </c>
      <c r="N61" s="140"/>
      <c r="O61" s="161"/>
      <c r="P61" s="39" t="s">
        <v>98</v>
      </c>
      <c r="Q61" s="40"/>
      <c r="R61" s="40"/>
      <c r="S61" s="40"/>
      <c r="T61" s="40"/>
      <c r="U61" s="41"/>
    </row>
    <row r="62" spans="5:21" ht="13.5" hidden="1">
      <c r="E62" s="140">
        <v>1</v>
      </c>
      <c r="F62" s="140"/>
      <c r="G62" s="141" t="s">
        <v>269</v>
      </c>
      <c r="H62" s="141"/>
      <c r="I62" s="141"/>
      <c r="J62" s="141" t="s">
        <v>316</v>
      </c>
      <c r="K62" s="141"/>
      <c r="L62" s="141"/>
      <c r="M62" s="141" t="s">
        <v>128</v>
      </c>
      <c r="N62" s="141"/>
      <c r="O62" s="141"/>
      <c r="P62" s="37"/>
      <c r="Q62" s="22"/>
      <c r="R62" s="22"/>
      <c r="S62" s="22"/>
      <c r="T62" s="22"/>
      <c r="U62" s="38"/>
    </row>
    <row r="63" spans="5:21" ht="13.5" hidden="1">
      <c r="E63" s="140">
        <v>2</v>
      </c>
      <c r="F63" s="140"/>
      <c r="G63" s="141" t="s">
        <v>296</v>
      </c>
      <c r="H63" s="141"/>
      <c r="I63" s="141"/>
      <c r="J63" s="141" t="s">
        <v>317</v>
      </c>
      <c r="K63" s="141"/>
      <c r="L63" s="141"/>
      <c r="M63" s="141" t="s">
        <v>318</v>
      </c>
      <c r="N63" s="141"/>
      <c r="O63" s="141"/>
      <c r="P63" s="37"/>
      <c r="Q63" s="22"/>
      <c r="R63" s="22"/>
      <c r="S63" s="22"/>
      <c r="T63" s="22"/>
      <c r="U63" s="38"/>
    </row>
    <row r="64" spans="5:21" ht="13.5" hidden="1">
      <c r="E64" s="140">
        <v>3</v>
      </c>
      <c r="F64" s="140"/>
      <c r="G64" s="141" t="s">
        <v>311</v>
      </c>
      <c r="H64" s="141"/>
      <c r="I64" s="141"/>
      <c r="J64" s="141" t="s">
        <v>253</v>
      </c>
      <c r="K64" s="141"/>
      <c r="L64" s="141"/>
      <c r="M64" s="141" t="s">
        <v>255</v>
      </c>
      <c r="N64" s="141"/>
      <c r="O64" s="141"/>
      <c r="P64" s="37"/>
      <c r="Q64" s="22"/>
      <c r="R64" s="22"/>
      <c r="S64" s="22"/>
      <c r="T64" s="22"/>
      <c r="U64" s="38"/>
    </row>
    <row r="65" spans="5:21" ht="13.5" hidden="1">
      <c r="E65" s="140">
        <v>4</v>
      </c>
      <c r="F65" s="140"/>
      <c r="G65" s="141" t="s">
        <v>296</v>
      </c>
      <c r="H65" s="141"/>
      <c r="I65" s="141"/>
      <c r="J65" s="141" t="s">
        <v>319</v>
      </c>
      <c r="K65" s="141"/>
      <c r="L65" s="141"/>
      <c r="M65" s="141" t="s">
        <v>320</v>
      </c>
      <c r="N65" s="141"/>
      <c r="O65" s="141"/>
      <c r="P65" s="37"/>
      <c r="Q65" s="22"/>
      <c r="R65" s="22"/>
      <c r="S65" s="22"/>
      <c r="T65" s="22"/>
      <c r="U65" s="38"/>
    </row>
    <row r="66" spans="5:21" ht="13.5" hidden="1">
      <c r="E66" s="140">
        <v>5</v>
      </c>
      <c r="F66" s="140"/>
      <c r="G66" s="183" t="s">
        <v>281</v>
      </c>
      <c r="H66" s="141"/>
      <c r="I66" s="141"/>
      <c r="J66" s="141" t="s">
        <v>263</v>
      </c>
      <c r="K66" s="141"/>
      <c r="L66" s="141"/>
      <c r="M66" s="141" t="s">
        <v>289</v>
      </c>
      <c r="N66" s="141"/>
      <c r="O66" s="141"/>
      <c r="P66" s="37"/>
      <c r="Q66" s="22"/>
      <c r="R66" s="22"/>
      <c r="S66" s="22"/>
      <c r="T66" s="22"/>
      <c r="U66" s="38"/>
    </row>
    <row r="67" spans="5:21" ht="13.5" hidden="1">
      <c r="E67" s="140">
        <v>6</v>
      </c>
      <c r="F67" s="140"/>
      <c r="G67" s="183" t="s">
        <v>312</v>
      </c>
      <c r="H67" s="141"/>
      <c r="I67" s="141"/>
      <c r="J67" s="141" t="s">
        <v>321</v>
      </c>
      <c r="K67" s="141"/>
      <c r="L67" s="141"/>
      <c r="M67" s="141" t="s">
        <v>274</v>
      </c>
      <c r="N67" s="141"/>
      <c r="O67" s="141"/>
      <c r="P67" s="37"/>
      <c r="Q67" s="22"/>
      <c r="R67" s="22"/>
      <c r="S67" s="22"/>
      <c r="T67" s="22"/>
      <c r="U67" s="38"/>
    </row>
    <row r="68" spans="5:21" ht="13.5" hidden="1">
      <c r="E68" s="140">
        <v>7</v>
      </c>
      <c r="F68" s="140"/>
      <c r="G68" s="141" t="s">
        <v>313</v>
      </c>
      <c r="H68" s="141"/>
      <c r="I68" s="141"/>
      <c r="J68" s="141" t="s">
        <v>322</v>
      </c>
      <c r="K68" s="141"/>
      <c r="L68" s="141"/>
      <c r="M68" s="141" t="s">
        <v>124</v>
      </c>
      <c r="N68" s="141"/>
      <c r="O68" s="141"/>
      <c r="P68" s="37"/>
      <c r="Q68" s="22"/>
      <c r="R68" s="22"/>
      <c r="S68" s="22"/>
      <c r="T68" s="22"/>
      <c r="U68" s="38"/>
    </row>
    <row r="69" spans="5:21" ht="13.5" hidden="1">
      <c r="E69" s="140">
        <v>8</v>
      </c>
      <c r="F69" s="140"/>
      <c r="G69" s="141" t="s">
        <v>296</v>
      </c>
      <c r="H69" s="141"/>
      <c r="I69" s="141"/>
      <c r="J69" s="141" t="s">
        <v>323</v>
      </c>
      <c r="K69" s="141"/>
      <c r="L69" s="141"/>
      <c r="M69" s="141" t="s">
        <v>324</v>
      </c>
      <c r="N69" s="141"/>
      <c r="O69" s="141"/>
      <c r="P69" s="37"/>
      <c r="Q69" s="22"/>
      <c r="R69" s="22"/>
      <c r="S69" s="22"/>
      <c r="T69" s="22"/>
      <c r="U69" s="38"/>
    </row>
    <row r="70" spans="5:21" ht="13.5" hidden="1">
      <c r="E70" s="140">
        <v>9</v>
      </c>
      <c r="F70" s="140"/>
      <c r="G70" s="141" t="s">
        <v>314</v>
      </c>
      <c r="H70" s="141"/>
      <c r="I70" s="141"/>
      <c r="J70" s="141" t="s">
        <v>290</v>
      </c>
      <c r="K70" s="141"/>
      <c r="L70" s="141"/>
      <c r="M70" s="141" t="s">
        <v>131</v>
      </c>
      <c r="N70" s="141"/>
      <c r="O70" s="141"/>
      <c r="P70" s="37"/>
      <c r="Q70" s="22"/>
      <c r="R70" s="22"/>
      <c r="S70" s="22"/>
      <c r="T70" s="22"/>
      <c r="U70" s="38"/>
    </row>
    <row r="71" spans="5:21" ht="13.5" hidden="1">
      <c r="E71" s="140">
        <v>10</v>
      </c>
      <c r="F71" s="140"/>
      <c r="G71" s="141" t="s">
        <v>296</v>
      </c>
      <c r="H71" s="141"/>
      <c r="I71" s="141"/>
      <c r="J71" s="141" t="s">
        <v>325</v>
      </c>
      <c r="K71" s="141"/>
      <c r="L71" s="141"/>
      <c r="M71" s="141" t="s">
        <v>326</v>
      </c>
      <c r="N71" s="141"/>
      <c r="O71" s="141"/>
      <c r="P71" s="37"/>
      <c r="Q71" s="22"/>
      <c r="R71" s="22"/>
      <c r="S71" s="22"/>
      <c r="T71" s="22"/>
      <c r="U71" s="38"/>
    </row>
    <row r="72" spans="5:21" ht="13.5" hidden="1">
      <c r="E72" s="140">
        <v>11</v>
      </c>
      <c r="F72" s="140"/>
      <c r="G72" s="141" t="s">
        <v>283</v>
      </c>
      <c r="H72" s="141"/>
      <c r="I72" s="141"/>
      <c r="J72" s="141" t="s">
        <v>129</v>
      </c>
      <c r="K72" s="141"/>
      <c r="L72" s="141"/>
      <c r="M72" s="141" t="s">
        <v>327</v>
      </c>
      <c r="N72" s="141"/>
      <c r="O72" s="141"/>
      <c r="P72" s="37"/>
      <c r="Q72" s="22"/>
      <c r="R72" s="22"/>
      <c r="S72" s="22"/>
      <c r="T72" s="22"/>
      <c r="U72" s="38"/>
    </row>
    <row r="73" spans="5:21" ht="13.5" hidden="1">
      <c r="E73" s="140">
        <v>12</v>
      </c>
      <c r="F73" s="140"/>
      <c r="G73" s="141" t="s">
        <v>285</v>
      </c>
      <c r="H73" s="141"/>
      <c r="I73" s="141"/>
      <c r="J73" s="141" t="s">
        <v>286</v>
      </c>
      <c r="K73" s="141"/>
      <c r="L73" s="141"/>
      <c r="M73" s="141" t="s">
        <v>287</v>
      </c>
      <c r="N73" s="141"/>
      <c r="O73" s="141"/>
      <c r="P73" s="37"/>
      <c r="Q73" s="22"/>
      <c r="R73" s="22"/>
      <c r="S73" s="22"/>
      <c r="T73" s="22"/>
      <c r="U73" s="38"/>
    </row>
    <row r="74" spans="5:21" ht="13.5" hidden="1">
      <c r="E74" s="140">
        <v>13</v>
      </c>
      <c r="F74" s="140"/>
      <c r="G74" s="141" t="s">
        <v>296</v>
      </c>
      <c r="H74" s="141"/>
      <c r="I74" s="141"/>
      <c r="J74" s="141" t="s">
        <v>328</v>
      </c>
      <c r="K74" s="141"/>
      <c r="L74" s="141"/>
      <c r="M74" s="141" t="s">
        <v>329</v>
      </c>
      <c r="N74" s="141"/>
      <c r="O74" s="141"/>
      <c r="P74" s="37"/>
      <c r="Q74" s="22"/>
      <c r="R74" s="22"/>
      <c r="S74" s="22"/>
      <c r="T74" s="22"/>
      <c r="U74" s="38"/>
    </row>
    <row r="75" spans="5:21" ht="13.5" hidden="1">
      <c r="E75" s="140">
        <v>14</v>
      </c>
      <c r="F75" s="140"/>
      <c r="G75" s="141" t="s">
        <v>315</v>
      </c>
      <c r="H75" s="141"/>
      <c r="I75" s="141"/>
      <c r="J75" s="141" t="s">
        <v>275</v>
      </c>
      <c r="K75" s="141"/>
      <c r="L75" s="141"/>
      <c r="M75" s="141" t="s">
        <v>125</v>
      </c>
      <c r="N75" s="141"/>
      <c r="O75" s="141"/>
      <c r="P75" s="37"/>
      <c r="Q75" s="22"/>
      <c r="R75" s="22"/>
      <c r="S75" s="22"/>
      <c r="T75" s="22"/>
      <c r="U75" s="38"/>
    </row>
    <row r="76" spans="5:21" ht="13.5" hidden="1">
      <c r="E76" s="140">
        <v>15</v>
      </c>
      <c r="F76" s="140"/>
      <c r="G76" s="180" t="s">
        <v>261</v>
      </c>
      <c r="H76" s="181"/>
      <c r="I76" s="182"/>
      <c r="J76" s="180" t="s">
        <v>330</v>
      </c>
      <c r="K76" s="181"/>
      <c r="L76" s="182"/>
      <c r="M76" s="180" t="s">
        <v>331</v>
      </c>
      <c r="N76" s="181"/>
      <c r="O76" s="182"/>
      <c r="P76" s="37"/>
      <c r="Q76" s="22"/>
      <c r="R76" s="22"/>
      <c r="S76" s="22"/>
      <c r="T76" s="22"/>
      <c r="U76" s="38"/>
    </row>
    <row r="77" spans="5:21" ht="13.5" hidden="1">
      <c r="E77" s="140">
        <v>16</v>
      </c>
      <c r="F77" s="140"/>
      <c r="G77" s="180" t="s">
        <v>296</v>
      </c>
      <c r="H77" s="181"/>
      <c r="I77" s="182"/>
      <c r="J77" s="180" t="s">
        <v>332</v>
      </c>
      <c r="K77" s="181"/>
      <c r="L77" s="182"/>
      <c r="M77" s="180" t="s">
        <v>333</v>
      </c>
      <c r="N77" s="181"/>
      <c r="O77" s="182"/>
      <c r="P77" s="37"/>
      <c r="Q77" s="22"/>
      <c r="R77" s="22"/>
      <c r="S77" s="22"/>
      <c r="T77" s="22"/>
      <c r="U77" s="38"/>
    </row>
    <row r="78" spans="5:21" ht="13.5" hidden="1">
      <c r="E78" s="140">
        <v>17</v>
      </c>
      <c r="F78" s="140"/>
      <c r="G78" s="180" t="s">
        <v>281</v>
      </c>
      <c r="H78" s="181"/>
      <c r="I78" s="182"/>
      <c r="J78" s="180" t="s">
        <v>266</v>
      </c>
      <c r="K78" s="181"/>
      <c r="L78" s="182"/>
      <c r="M78" s="180" t="s">
        <v>334</v>
      </c>
      <c r="N78" s="181"/>
      <c r="O78" s="182"/>
      <c r="P78" s="37"/>
      <c r="Q78" s="22"/>
      <c r="R78" s="22"/>
      <c r="S78" s="22"/>
      <c r="T78" s="22"/>
      <c r="U78" s="38"/>
    </row>
    <row r="79" spans="5:21" ht="13.5" hidden="1">
      <c r="E79" s="140">
        <v>18</v>
      </c>
      <c r="F79" s="140"/>
      <c r="G79" s="180" t="s">
        <v>312</v>
      </c>
      <c r="H79" s="181"/>
      <c r="I79" s="182"/>
      <c r="J79" s="180" t="s">
        <v>127</v>
      </c>
      <c r="K79" s="181"/>
      <c r="L79" s="182"/>
      <c r="M79" s="180" t="s">
        <v>335</v>
      </c>
      <c r="N79" s="181"/>
      <c r="O79" s="182"/>
      <c r="P79" s="37"/>
      <c r="Q79" s="22"/>
      <c r="R79" s="22"/>
      <c r="S79" s="22"/>
      <c r="T79" s="22"/>
      <c r="U79" s="38"/>
    </row>
    <row r="80" spans="5:21" ht="13.5" hidden="1">
      <c r="E80" s="140">
        <v>19</v>
      </c>
      <c r="F80" s="140"/>
      <c r="G80" s="180" t="s">
        <v>296</v>
      </c>
      <c r="H80" s="181"/>
      <c r="I80" s="182"/>
      <c r="J80" s="180" t="s">
        <v>336</v>
      </c>
      <c r="K80" s="181"/>
      <c r="L80" s="182"/>
      <c r="M80" s="180" t="s">
        <v>337</v>
      </c>
      <c r="N80" s="181"/>
      <c r="O80" s="182"/>
      <c r="P80" s="37"/>
      <c r="Q80" s="22"/>
      <c r="R80" s="22"/>
      <c r="S80" s="22"/>
      <c r="T80" s="22"/>
      <c r="U80" s="38"/>
    </row>
    <row r="81" spans="5:21" ht="13.5" hidden="1">
      <c r="E81" s="140">
        <v>20</v>
      </c>
      <c r="F81" s="140"/>
      <c r="G81" s="141" t="s">
        <v>311</v>
      </c>
      <c r="H81" s="141"/>
      <c r="I81" s="141"/>
      <c r="J81" s="141" t="s">
        <v>338</v>
      </c>
      <c r="K81" s="141"/>
      <c r="L81" s="141"/>
      <c r="M81" s="141" t="s">
        <v>123</v>
      </c>
      <c r="N81" s="141"/>
      <c r="O81" s="141"/>
      <c r="P81" s="37"/>
      <c r="Q81" s="22"/>
      <c r="R81" s="22"/>
      <c r="S81" s="22"/>
      <c r="T81" s="22"/>
      <c r="U81" s="38"/>
    </row>
    <row r="82" spans="5:21" ht="13.5" hidden="1">
      <c r="E82" s="140">
        <v>21</v>
      </c>
      <c r="F82" s="140"/>
      <c r="G82" s="141" t="s">
        <v>269</v>
      </c>
      <c r="H82" s="141"/>
      <c r="I82" s="141"/>
      <c r="J82" s="141" t="s">
        <v>277</v>
      </c>
      <c r="K82" s="141"/>
      <c r="L82" s="141"/>
      <c r="M82" s="141" t="s">
        <v>123</v>
      </c>
      <c r="N82" s="141"/>
      <c r="O82" s="141"/>
      <c r="P82" s="37"/>
      <c r="Q82" s="22"/>
      <c r="R82" s="22"/>
      <c r="S82" s="22"/>
      <c r="T82" s="22"/>
      <c r="U82" s="38"/>
    </row>
    <row r="83" spans="5:21" ht="13.5" hidden="1">
      <c r="E83" s="140" t="s">
        <v>99</v>
      </c>
      <c r="F83" s="140"/>
      <c r="G83" s="141"/>
      <c r="H83" s="141"/>
      <c r="I83" s="141"/>
      <c r="J83" s="141"/>
      <c r="K83" s="141"/>
      <c r="L83" s="141"/>
      <c r="M83" s="141"/>
      <c r="N83" s="141"/>
      <c r="O83" s="141"/>
      <c r="P83" s="37"/>
      <c r="Q83" s="22"/>
      <c r="R83" s="22"/>
      <c r="S83" s="22"/>
      <c r="T83" s="22"/>
      <c r="U83" s="38"/>
    </row>
    <row r="84" ht="13.5" hidden="1"/>
  </sheetData>
  <sheetProtection sheet="1"/>
  <mergeCells count="279">
    <mergeCell ref="AJ4:AL4"/>
    <mergeCell ref="AM4:AO4"/>
    <mergeCell ref="H5:J5"/>
    <mergeCell ref="AG5:AI5"/>
    <mergeCell ref="AJ5:AL5"/>
    <mergeCell ref="AM5:AO5"/>
    <mergeCell ref="D1:AS1"/>
    <mergeCell ref="E4:G6"/>
    <mergeCell ref="H4:J4"/>
    <mergeCell ref="K4:M4"/>
    <mergeCell ref="N4:P4"/>
    <mergeCell ref="AD4:AF6"/>
    <mergeCell ref="AG4:AI4"/>
    <mergeCell ref="AP5:AR5"/>
    <mergeCell ref="H6:J6"/>
    <mergeCell ref="K6:M6"/>
    <mergeCell ref="N6:P6"/>
    <mergeCell ref="AG6:AI6"/>
    <mergeCell ref="AJ6:AL6"/>
    <mergeCell ref="AM6:AO6"/>
    <mergeCell ref="K5:M5"/>
    <mergeCell ref="N5:P5"/>
    <mergeCell ref="Q5:S5"/>
    <mergeCell ref="E7:G7"/>
    <mergeCell ref="H7:J9"/>
    <mergeCell ref="AD7:AF7"/>
    <mergeCell ref="AG7:AI9"/>
    <mergeCell ref="E8:G8"/>
    <mergeCell ref="AD8:AF8"/>
    <mergeCell ref="E9:G9"/>
    <mergeCell ref="AD9:AF9"/>
    <mergeCell ref="E10:G10"/>
    <mergeCell ref="K10:M12"/>
    <mergeCell ref="AD10:AF10"/>
    <mergeCell ref="AJ10:AL12"/>
    <mergeCell ref="E11:G11"/>
    <mergeCell ref="AD11:AF11"/>
    <mergeCell ref="E12:G12"/>
    <mergeCell ref="AD12:AF12"/>
    <mergeCell ref="E13:G13"/>
    <mergeCell ref="N13:P15"/>
    <mergeCell ref="AD13:AF13"/>
    <mergeCell ref="AM13:AO15"/>
    <mergeCell ref="E14:G14"/>
    <mergeCell ref="AD14:AF14"/>
    <mergeCell ref="E15:G15"/>
    <mergeCell ref="AD15:AF15"/>
    <mergeCell ref="E18:G20"/>
    <mergeCell ref="H18:J18"/>
    <mergeCell ref="K18:M18"/>
    <mergeCell ref="N18:P18"/>
    <mergeCell ref="AD18:AF20"/>
    <mergeCell ref="AG18:AI18"/>
    <mergeCell ref="AJ18:AL18"/>
    <mergeCell ref="AM18:AO18"/>
    <mergeCell ref="H19:J19"/>
    <mergeCell ref="K19:M19"/>
    <mergeCell ref="N19:P19"/>
    <mergeCell ref="Q19:S19"/>
    <mergeCell ref="AG19:AI19"/>
    <mergeCell ref="AJ19:AL19"/>
    <mergeCell ref="AM19:AO19"/>
    <mergeCell ref="AP19:AR19"/>
    <mergeCell ref="H20:J20"/>
    <mergeCell ref="K20:M20"/>
    <mergeCell ref="N20:P20"/>
    <mergeCell ref="AG20:AI20"/>
    <mergeCell ref="AJ20:AL20"/>
    <mergeCell ref="AM20:AO20"/>
    <mergeCell ref="E21:G21"/>
    <mergeCell ref="H21:J23"/>
    <mergeCell ref="AD21:AF21"/>
    <mergeCell ref="AG21:AI23"/>
    <mergeCell ref="E22:G22"/>
    <mergeCell ref="AD22:AF22"/>
    <mergeCell ref="E23:G23"/>
    <mergeCell ref="AD23:AF23"/>
    <mergeCell ref="E24:G24"/>
    <mergeCell ref="K24:M26"/>
    <mergeCell ref="AD24:AF24"/>
    <mergeCell ref="AJ24:AL26"/>
    <mergeCell ref="E25:G25"/>
    <mergeCell ref="AD25:AF25"/>
    <mergeCell ref="E26:G26"/>
    <mergeCell ref="AD26:AF26"/>
    <mergeCell ref="AD27:AF27"/>
    <mergeCell ref="AM27:AO29"/>
    <mergeCell ref="E28:G28"/>
    <mergeCell ref="AD28:AF28"/>
    <mergeCell ref="E29:G29"/>
    <mergeCell ref="X29:Y29"/>
    <mergeCell ref="AD29:AF29"/>
    <mergeCell ref="K32:M32"/>
    <mergeCell ref="N32:P32"/>
    <mergeCell ref="H33:J33"/>
    <mergeCell ref="K33:M33"/>
    <mergeCell ref="N33:P33"/>
    <mergeCell ref="E27:G27"/>
    <mergeCell ref="N27:P29"/>
    <mergeCell ref="Q33:S33"/>
    <mergeCell ref="H34:J34"/>
    <mergeCell ref="K34:M34"/>
    <mergeCell ref="N34:P34"/>
    <mergeCell ref="E35:G35"/>
    <mergeCell ref="H35:J37"/>
    <mergeCell ref="E36:G36"/>
    <mergeCell ref="E37:G37"/>
    <mergeCell ref="E32:G34"/>
    <mergeCell ref="H32:J32"/>
    <mergeCell ref="E38:G38"/>
    <mergeCell ref="K38:M40"/>
    <mergeCell ref="E39:G39"/>
    <mergeCell ref="E40:G40"/>
    <mergeCell ref="E41:G41"/>
    <mergeCell ref="N41:P43"/>
    <mergeCell ref="E42:G42"/>
    <mergeCell ref="E43:G43"/>
    <mergeCell ref="E46:G48"/>
    <mergeCell ref="H46:J46"/>
    <mergeCell ref="K46:M46"/>
    <mergeCell ref="N46:P46"/>
    <mergeCell ref="AD46:AF48"/>
    <mergeCell ref="AG46:AI46"/>
    <mergeCell ref="AJ46:AL46"/>
    <mergeCell ref="AM46:AO46"/>
    <mergeCell ref="H47:J47"/>
    <mergeCell ref="K47:M47"/>
    <mergeCell ref="N47:P47"/>
    <mergeCell ref="Q47:S47"/>
    <mergeCell ref="AG47:AI47"/>
    <mergeCell ref="AJ47:AL47"/>
    <mergeCell ref="AM47:AO47"/>
    <mergeCell ref="AP47:AR47"/>
    <mergeCell ref="H48:J48"/>
    <mergeCell ref="K48:M48"/>
    <mergeCell ref="N48:P48"/>
    <mergeCell ref="AG48:AI48"/>
    <mergeCell ref="AJ48:AL48"/>
    <mergeCell ref="AM48:AO48"/>
    <mergeCell ref="E49:G49"/>
    <mergeCell ref="H49:J51"/>
    <mergeCell ref="AD49:AF49"/>
    <mergeCell ref="AG49:AI51"/>
    <mergeCell ref="E50:G50"/>
    <mergeCell ref="AD50:AF50"/>
    <mergeCell ref="E51:G51"/>
    <mergeCell ref="AD51:AF51"/>
    <mergeCell ref="E52:G52"/>
    <mergeCell ref="K52:M54"/>
    <mergeCell ref="AD52:AF52"/>
    <mergeCell ref="AJ52:AL54"/>
    <mergeCell ref="E53:G53"/>
    <mergeCell ref="AD53:AF53"/>
    <mergeCell ref="E54:G54"/>
    <mergeCell ref="AD54:AF54"/>
    <mergeCell ref="E55:G55"/>
    <mergeCell ref="N55:P57"/>
    <mergeCell ref="AD55:AF55"/>
    <mergeCell ref="AM55:AO57"/>
    <mergeCell ref="E56:G56"/>
    <mergeCell ref="AD56:AF56"/>
    <mergeCell ref="E57:G57"/>
    <mergeCell ref="AD57:AF57"/>
    <mergeCell ref="D60:AS60"/>
    <mergeCell ref="E61:F61"/>
    <mergeCell ref="G61:I61"/>
    <mergeCell ref="J61:L61"/>
    <mergeCell ref="M61:O61"/>
    <mergeCell ref="E62:F62"/>
    <mergeCell ref="G62:I62"/>
    <mergeCell ref="J62:L62"/>
    <mergeCell ref="M62:O62"/>
    <mergeCell ref="E63:F63"/>
    <mergeCell ref="G63:I63"/>
    <mergeCell ref="J63:L63"/>
    <mergeCell ref="M63:O63"/>
    <mergeCell ref="E64:F64"/>
    <mergeCell ref="G64:I64"/>
    <mergeCell ref="J64:L64"/>
    <mergeCell ref="M64:O64"/>
    <mergeCell ref="E65:F65"/>
    <mergeCell ref="G65:I65"/>
    <mergeCell ref="J65:L65"/>
    <mergeCell ref="M65:O65"/>
    <mergeCell ref="E66:F66"/>
    <mergeCell ref="G66:I66"/>
    <mergeCell ref="J66:L66"/>
    <mergeCell ref="M66:O66"/>
    <mergeCell ref="E67:F67"/>
    <mergeCell ref="G67:I67"/>
    <mergeCell ref="J67:L67"/>
    <mergeCell ref="M67:O67"/>
    <mergeCell ref="E68:F68"/>
    <mergeCell ref="G68:I68"/>
    <mergeCell ref="J68:L68"/>
    <mergeCell ref="M68:O68"/>
    <mergeCell ref="E69:F69"/>
    <mergeCell ref="G69:I69"/>
    <mergeCell ref="J69:L69"/>
    <mergeCell ref="M69:O69"/>
    <mergeCell ref="E70:F70"/>
    <mergeCell ref="G70:I70"/>
    <mergeCell ref="J70:L70"/>
    <mergeCell ref="M70:O70"/>
    <mergeCell ref="E71:F71"/>
    <mergeCell ref="G71:I71"/>
    <mergeCell ref="J71:L71"/>
    <mergeCell ref="M71:O71"/>
    <mergeCell ref="E72:F72"/>
    <mergeCell ref="G72:I72"/>
    <mergeCell ref="J72:L72"/>
    <mergeCell ref="M72:O72"/>
    <mergeCell ref="E73:F73"/>
    <mergeCell ref="G73:I73"/>
    <mergeCell ref="J73:L73"/>
    <mergeCell ref="M73:O73"/>
    <mergeCell ref="E74:F74"/>
    <mergeCell ref="G74:I74"/>
    <mergeCell ref="J74:L74"/>
    <mergeCell ref="M74:O74"/>
    <mergeCell ref="E75:F75"/>
    <mergeCell ref="G75:I75"/>
    <mergeCell ref="J75:L75"/>
    <mergeCell ref="M75:O75"/>
    <mergeCell ref="E76:F76"/>
    <mergeCell ref="G76:I76"/>
    <mergeCell ref="J76:L76"/>
    <mergeCell ref="M76:O76"/>
    <mergeCell ref="E77:F77"/>
    <mergeCell ref="G77:I77"/>
    <mergeCell ref="J77:L77"/>
    <mergeCell ref="M77:O77"/>
    <mergeCell ref="E78:F78"/>
    <mergeCell ref="G78:I78"/>
    <mergeCell ref="J78:L78"/>
    <mergeCell ref="M78:O78"/>
    <mergeCell ref="E79:F79"/>
    <mergeCell ref="G79:I79"/>
    <mergeCell ref="J79:L79"/>
    <mergeCell ref="M79:O79"/>
    <mergeCell ref="E80:F80"/>
    <mergeCell ref="G80:I80"/>
    <mergeCell ref="J80:L80"/>
    <mergeCell ref="M80:O80"/>
    <mergeCell ref="J81:L81"/>
    <mergeCell ref="M81:O81"/>
    <mergeCell ref="E82:F82"/>
    <mergeCell ref="G82:I82"/>
    <mergeCell ref="J82:L82"/>
    <mergeCell ref="M82:O82"/>
    <mergeCell ref="E83:F83"/>
    <mergeCell ref="G83:I83"/>
    <mergeCell ref="J83:L83"/>
    <mergeCell ref="M83:O83"/>
    <mergeCell ref="AD32:AF34"/>
    <mergeCell ref="AG32:AI32"/>
    <mergeCell ref="AG34:AI34"/>
    <mergeCell ref="AD38:AF38"/>
    <mergeCell ref="E81:F81"/>
    <mergeCell ref="G81:I81"/>
    <mergeCell ref="AJ32:AL32"/>
    <mergeCell ref="AM32:AO32"/>
    <mergeCell ref="AG33:AI33"/>
    <mergeCell ref="AJ33:AL33"/>
    <mergeCell ref="AM33:AO33"/>
    <mergeCell ref="AP33:AR33"/>
    <mergeCell ref="AJ34:AL34"/>
    <mergeCell ref="AM34:AO34"/>
    <mergeCell ref="AD35:AF35"/>
    <mergeCell ref="AG35:AI37"/>
    <mergeCell ref="AD36:AF36"/>
    <mergeCell ref="AD37:AF37"/>
    <mergeCell ref="AJ38:AL40"/>
    <mergeCell ref="AD39:AF39"/>
    <mergeCell ref="AD40:AF40"/>
    <mergeCell ref="AD41:AF41"/>
    <mergeCell ref="AM41:AO43"/>
    <mergeCell ref="AD42:AF42"/>
    <mergeCell ref="AD43:AF4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400" verticalDpi="400" orientation="portrait" paperSize="9" scale="91" r:id="rId2"/>
  <rowBreaks count="1" manualBreakCount="1">
    <brk id="58" min="3" max="4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B7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6" hidden="1" customWidth="1"/>
    <col min="3" max="3" width="0.875" style="0" hidden="1" customWidth="1"/>
    <col min="4" max="4" width="0.875" style="0" customWidth="1"/>
    <col min="5" max="17" width="2.625" style="0" customWidth="1"/>
    <col min="18" max="18" width="2.375" style="0" customWidth="1"/>
    <col min="19" max="36" width="2.625" style="0" customWidth="1"/>
    <col min="37" max="37" width="2.75390625" style="0" customWidth="1"/>
    <col min="38" max="42" width="2.625" style="0" customWidth="1"/>
    <col min="43" max="43" width="3.375" style="0" customWidth="1"/>
    <col min="44" max="46" width="2.625" style="0" customWidth="1"/>
    <col min="47" max="47" width="0.875" style="0" customWidth="1"/>
    <col min="48" max="48" width="0.875" style="0" hidden="1" customWidth="1"/>
    <col min="49" max="49" width="7.50390625" style="36" hidden="1" customWidth="1"/>
    <col min="50" max="91" width="2.625" style="0" customWidth="1"/>
  </cols>
  <sheetData>
    <row r="1" spans="2:49" ht="54" customHeight="1">
      <c r="B1" s="82" t="s">
        <v>120</v>
      </c>
      <c r="D1" s="189" t="s">
        <v>339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W1" s="82" t="s">
        <v>120</v>
      </c>
    </row>
    <row r="2" spans="2:49" ht="13.5">
      <c r="B2" s="44"/>
      <c r="AE2" s="13"/>
      <c r="AW2" s="44"/>
    </row>
    <row r="3" spans="5:32" ht="13.5">
      <c r="E3" s="13" t="s">
        <v>294</v>
      </c>
      <c r="F3" s="5"/>
      <c r="G3" s="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AB3" s="17"/>
      <c r="AC3" s="5"/>
      <c r="AD3" s="20"/>
      <c r="AE3" s="5"/>
      <c r="AF3" s="13" t="s">
        <v>10</v>
      </c>
    </row>
    <row r="4" spans="5:47" ht="13.5">
      <c r="E4" s="145"/>
      <c r="F4" s="146"/>
      <c r="G4" s="147"/>
      <c r="H4" s="142" t="str">
        <f>E7</f>
        <v>むらかみんとん</v>
      </c>
      <c r="I4" s="143"/>
      <c r="J4" s="144"/>
      <c r="K4" s="142" t="str">
        <f>E10</f>
        <v>なすからＢＣ</v>
      </c>
      <c r="L4" s="143"/>
      <c r="M4" s="144"/>
      <c r="N4" s="142" t="str">
        <f>E13</f>
        <v>おじＱ</v>
      </c>
      <c r="O4" s="143"/>
      <c r="P4" s="144"/>
      <c r="Q4" s="177" t="str">
        <f>E16</f>
        <v>チーム伊東</v>
      </c>
      <c r="R4" s="178"/>
      <c r="S4" s="179"/>
      <c r="T4" s="137"/>
      <c r="U4" s="128"/>
      <c r="V4" s="129"/>
      <c r="AC4" s="5"/>
      <c r="AD4" s="18"/>
      <c r="AE4" s="18"/>
      <c r="AF4" s="145"/>
      <c r="AG4" s="146"/>
      <c r="AH4" s="147"/>
      <c r="AI4" s="142" t="str">
        <f>AF7</f>
        <v>むらかみんとん</v>
      </c>
      <c r="AJ4" s="143"/>
      <c r="AK4" s="144"/>
      <c r="AL4" s="142" t="str">
        <f>AF10</f>
        <v>くりっしゅ</v>
      </c>
      <c r="AM4" s="143"/>
      <c r="AN4" s="144"/>
      <c r="AO4" s="142" t="str">
        <f>AF13</f>
        <v>おじＱ</v>
      </c>
      <c r="AP4" s="143"/>
      <c r="AQ4" s="144"/>
      <c r="AR4" s="137"/>
      <c r="AS4" s="128"/>
      <c r="AT4" s="129"/>
      <c r="AU4" s="5"/>
    </row>
    <row r="5" spans="5:47" ht="13.5">
      <c r="E5" s="148"/>
      <c r="F5" s="149"/>
      <c r="G5" s="150"/>
      <c r="H5" s="154" t="str">
        <f>E8</f>
        <v>大城</v>
      </c>
      <c r="I5" s="155"/>
      <c r="J5" s="156"/>
      <c r="K5" s="154" t="str">
        <f>E11</f>
        <v>中山</v>
      </c>
      <c r="L5" s="155"/>
      <c r="M5" s="156"/>
      <c r="N5" s="154" t="str">
        <f>E14</f>
        <v>Suren</v>
      </c>
      <c r="O5" s="155"/>
      <c r="P5" s="156"/>
      <c r="Q5" s="154" t="str">
        <f>E17</f>
        <v>伊東</v>
      </c>
      <c r="R5" s="155"/>
      <c r="S5" s="156"/>
      <c r="T5" s="154" t="s">
        <v>0</v>
      </c>
      <c r="U5" s="155"/>
      <c r="V5" s="156"/>
      <c r="AC5" s="5"/>
      <c r="AD5" s="18"/>
      <c r="AE5" s="18"/>
      <c r="AF5" s="148"/>
      <c r="AG5" s="149"/>
      <c r="AH5" s="150"/>
      <c r="AI5" s="154" t="str">
        <f>AF8</f>
        <v>数度</v>
      </c>
      <c r="AJ5" s="155"/>
      <c r="AK5" s="156"/>
      <c r="AL5" s="154" t="str">
        <f>AF11</f>
        <v>長坂</v>
      </c>
      <c r="AM5" s="155"/>
      <c r="AN5" s="156"/>
      <c r="AO5" s="154" t="str">
        <f>AF14</f>
        <v>Chandra</v>
      </c>
      <c r="AP5" s="155"/>
      <c r="AQ5" s="156"/>
      <c r="AR5" s="154" t="s">
        <v>0</v>
      </c>
      <c r="AS5" s="155"/>
      <c r="AT5" s="156"/>
      <c r="AU5" s="15"/>
    </row>
    <row r="6" spans="5:76" ht="13.5">
      <c r="E6" s="151"/>
      <c r="F6" s="152"/>
      <c r="G6" s="153"/>
      <c r="H6" s="157" t="str">
        <f>E9</f>
        <v>國永</v>
      </c>
      <c r="I6" s="158"/>
      <c r="J6" s="159"/>
      <c r="K6" s="157" t="str">
        <f>E12</f>
        <v>小玉</v>
      </c>
      <c r="L6" s="158"/>
      <c r="M6" s="159"/>
      <c r="N6" s="157" t="str">
        <f>E15</f>
        <v>Rifki</v>
      </c>
      <c r="O6" s="158"/>
      <c r="P6" s="159"/>
      <c r="Q6" s="157" t="str">
        <f>E18</f>
        <v>伊東</v>
      </c>
      <c r="R6" s="158"/>
      <c r="S6" s="159"/>
      <c r="T6" s="122"/>
      <c r="U6" s="123"/>
      <c r="V6" s="124"/>
      <c r="AC6" s="5"/>
      <c r="AD6" s="18"/>
      <c r="AE6" s="18"/>
      <c r="AF6" s="151"/>
      <c r="AG6" s="152"/>
      <c r="AH6" s="153"/>
      <c r="AI6" s="157" t="str">
        <f>AF9</f>
        <v>萩原</v>
      </c>
      <c r="AJ6" s="158"/>
      <c r="AK6" s="159"/>
      <c r="AL6" s="157" t="str">
        <f>AF12</f>
        <v>櫻井</v>
      </c>
      <c r="AM6" s="158"/>
      <c r="AN6" s="159"/>
      <c r="AO6" s="157" t="str">
        <f>AF15</f>
        <v>AL amin</v>
      </c>
      <c r="AP6" s="158"/>
      <c r="AQ6" s="159"/>
      <c r="AR6" s="122"/>
      <c r="AS6" s="123"/>
      <c r="AT6" s="124"/>
      <c r="AU6" s="5"/>
      <c r="BX6" s="12"/>
    </row>
    <row r="7" spans="2:49" ht="13.5">
      <c r="B7" s="42">
        <v>1</v>
      </c>
      <c r="E7" s="142" t="str">
        <f>LOOKUP(B7,$E$51:$E$70,$G$51:$G$70)</f>
        <v>むらかみんとん</v>
      </c>
      <c r="F7" s="143"/>
      <c r="G7" s="144"/>
      <c r="H7" s="145"/>
      <c r="I7" s="146"/>
      <c r="J7" s="147"/>
      <c r="K7" s="120" t="s">
        <v>6</v>
      </c>
      <c r="L7" s="120"/>
      <c r="M7" s="121"/>
      <c r="N7" s="128" t="s">
        <v>5</v>
      </c>
      <c r="O7" s="128"/>
      <c r="P7" s="129"/>
      <c r="Q7" s="128" t="s">
        <v>1</v>
      </c>
      <c r="R7" s="128"/>
      <c r="S7" s="129"/>
      <c r="T7" s="119"/>
      <c r="U7" s="120"/>
      <c r="V7" s="121"/>
      <c r="AC7" s="5"/>
      <c r="AD7" s="78"/>
      <c r="AE7" s="78"/>
      <c r="AF7" s="142" t="str">
        <f>LOOKUP(AW7,$E$51:$E$70,$G$51:$G$70)</f>
        <v>むらかみんとん</v>
      </c>
      <c r="AG7" s="143"/>
      <c r="AH7" s="144"/>
      <c r="AI7" s="145"/>
      <c r="AJ7" s="146"/>
      <c r="AK7" s="147"/>
      <c r="AL7" s="120" t="s">
        <v>1</v>
      </c>
      <c r="AM7" s="120"/>
      <c r="AN7" s="121"/>
      <c r="AO7" s="128" t="s">
        <v>5</v>
      </c>
      <c r="AP7" s="128"/>
      <c r="AQ7" s="129"/>
      <c r="AR7" s="119"/>
      <c r="AS7" s="120"/>
      <c r="AT7" s="121"/>
      <c r="AU7" s="5"/>
      <c r="AW7" s="42">
        <v>11</v>
      </c>
    </row>
    <row r="8" spans="5:47" ht="13.5">
      <c r="E8" s="154" t="str">
        <f>LOOKUP(B7,$E$51:$E$70,$J$51:$J$70)</f>
        <v>大城</v>
      </c>
      <c r="F8" s="155"/>
      <c r="G8" s="156"/>
      <c r="H8" s="148"/>
      <c r="I8" s="149"/>
      <c r="J8" s="150"/>
      <c r="K8" s="120">
        <v>2</v>
      </c>
      <c r="L8" s="120" t="s">
        <v>7</v>
      </c>
      <c r="M8" s="121">
        <v>0</v>
      </c>
      <c r="N8" s="120">
        <v>2</v>
      </c>
      <c r="O8" s="120" t="s">
        <v>7</v>
      </c>
      <c r="P8" s="121">
        <v>0</v>
      </c>
      <c r="Q8" s="120">
        <v>0</v>
      </c>
      <c r="R8" s="120" t="s">
        <v>7</v>
      </c>
      <c r="S8" s="121">
        <v>2</v>
      </c>
      <c r="T8" s="119"/>
      <c r="U8" s="120">
        <v>2</v>
      </c>
      <c r="V8" s="121"/>
      <c r="AC8" s="5"/>
      <c r="AD8" s="18"/>
      <c r="AE8" s="18"/>
      <c r="AF8" s="154" t="str">
        <f>LOOKUP(AW7,$E$51:$E$70,$J$51:$J$70)</f>
        <v>数度</v>
      </c>
      <c r="AG8" s="155"/>
      <c r="AH8" s="156"/>
      <c r="AI8" s="148"/>
      <c r="AJ8" s="149"/>
      <c r="AK8" s="150"/>
      <c r="AL8" s="120">
        <v>2</v>
      </c>
      <c r="AM8" s="120" t="s">
        <v>9</v>
      </c>
      <c r="AN8" s="121">
        <v>1</v>
      </c>
      <c r="AO8" s="120">
        <v>1</v>
      </c>
      <c r="AP8" s="120" t="s">
        <v>9</v>
      </c>
      <c r="AQ8" s="121">
        <v>2</v>
      </c>
      <c r="AR8" s="119"/>
      <c r="AS8" s="120">
        <v>2</v>
      </c>
      <c r="AT8" s="121"/>
      <c r="AU8" s="5"/>
    </row>
    <row r="9" spans="5:80" ht="14.25" thickBot="1">
      <c r="E9" s="157" t="str">
        <f>LOOKUP(B7,$E$51:$E$70,$M$51:$M$70)</f>
        <v>國永</v>
      </c>
      <c r="F9" s="158"/>
      <c r="G9" s="159"/>
      <c r="H9" s="151"/>
      <c r="I9" s="152"/>
      <c r="J9" s="153"/>
      <c r="K9" s="123"/>
      <c r="L9" s="123"/>
      <c r="M9" s="124"/>
      <c r="N9" s="123"/>
      <c r="O9" s="123"/>
      <c r="P9" s="124"/>
      <c r="Q9" s="123"/>
      <c r="R9" s="123"/>
      <c r="S9" s="124"/>
      <c r="T9" s="122"/>
      <c r="U9" s="123"/>
      <c r="V9" s="124"/>
      <c r="W9" s="4"/>
      <c r="X9" s="5"/>
      <c r="Y9" s="44">
        <v>2</v>
      </c>
      <c r="AC9" s="120">
        <v>0</v>
      </c>
      <c r="AD9" s="80"/>
      <c r="AE9" s="18"/>
      <c r="AF9" s="157" t="str">
        <f>LOOKUP(AW7,$E$51:$E$70,$M$51:$M$70)</f>
        <v>萩原</v>
      </c>
      <c r="AG9" s="158"/>
      <c r="AH9" s="159"/>
      <c r="AI9" s="151"/>
      <c r="AJ9" s="152"/>
      <c r="AK9" s="153"/>
      <c r="AL9" s="123"/>
      <c r="AM9" s="123"/>
      <c r="AN9" s="124"/>
      <c r="AO9" s="123"/>
      <c r="AP9" s="123"/>
      <c r="AQ9" s="124"/>
      <c r="AR9" s="122"/>
      <c r="AS9" s="123"/>
      <c r="AT9" s="124"/>
      <c r="AU9" s="5"/>
      <c r="CB9" s="13"/>
    </row>
    <row r="10" spans="2:49" ht="14.25" thickTop="1">
      <c r="B10" s="42">
        <v>2</v>
      </c>
      <c r="E10" s="142" t="str">
        <f>LOOKUP(B10,$E$51:$E$70,$G$51:$G$70)</f>
        <v>なすからＢＣ</v>
      </c>
      <c r="F10" s="143"/>
      <c r="G10" s="144"/>
      <c r="H10" s="120" t="s">
        <v>6</v>
      </c>
      <c r="I10" s="120"/>
      <c r="J10" s="121"/>
      <c r="K10" s="145"/>
      <c r="L10" s="146"/>
      <c r="M10" s="147"/>
      <c r="N10" s="120" t="s">
        <v>3</v>
      </c>
      <c r="O10" s="120"/>
      <c r="P10" s="121"/>
      <c r="Q10" s="120" t="s">
        <v>4</v>
      </c>
      <c r="R10" s="120"/>
      <c r="S10" s="121"/>
      <c r="T10" s="119"/>
      <c r="U10" s="120"/>
      <c r="V10" s="121"/>
      <c r="W10" s="5"/>
      <c r="X10" s="104"/>
      <c r="AC10" s="6"/>
      <c r="AD10" s="79"/>
      <c r="AE10" s="78"/>
      <c r="AF10" s="142" t="str">
        <f>LOOKUP(AW10,$E$51:$E$70,$G$51:$G$70)</f>
        <v>くりっしゅ</v>
      </c>
      <c r="AG10" s="143"/>
      <c r="AH10" s="144"/>
      <c r="AI10" s="120" t="s">
        <v>1</v>
      </c>
      <c r="AJ10" s="120"/>
      <c r="AK10" s="121"/>
      <c r="AL10" s="145"/>
      <c r="AM10" s="146"/>
      <c r="AN10" s="147"/>
      <c r="AO10" s="120" t="s">
        <v>4</v>
      </c>
      <c r="AP10" s="120"/>
      <c r="AQ10" s="121"/>
      <c r="AR10" s="119"/>
      <c r="AS10" s="120"/>
      <c r="AT10" s="121"/>
      <c r="AU10" s="5"/>
      <c r="AW10" s="42">
        <v>12</v>
      </c>
    </row>
    <row r="11" spans="5:47" ht="13.5">
      <c r="E11" s="154" t="str">
        <f>LOOKUP(B10,$E$51:$E$70,$J$51:$J$70)</f>
        <v>中山</v>
      </c>
      <c r="F11" s="155"/>
      <c r="G11" s="156"/>
      <c r="H11" s="120">
        <v>0</v>
      </c>
      <c r="I11" s="120" t="s">
        <v>7</v>
      </c>
      <c r="J11" s="121">
        <v>2</v>
      </c>
      <c r="K11" s="148"/>
      <c r="L11" s="149"/>
      <c r="M11" s="150"/>
      <c r="N11" s="120">
        <v>2</v>
      </c>
      <c r="O11" s="120" t="s">
        <v>7</v>
      </c>
      <c r="P11" s="121">
        <v>0</v>
      </c>
      <c r="Q11" s="120">
        <v>0</v>
      </c>
      <c r="R11" s="120" t="s">
        <v>7</v>
      </c>
      <c r="S11" s="121">
        <v>2</v>
      </c>
      <c r="T11" s="119"/>
      <c r="U11" s="120">
        <v>3</v>
      </c>
      <c r="V11" s="121"/>
      <c r="W11" s="5"/>
      <c r="X11" s="105"/>
      <c r="Y11" s="5"/>
      <c r="AC11" s="6"/>
      <c r="AD11" s="21"/>
      <c r="AE11" s="18"/>
      <c r="AF11" s="154" t="str">
        <f>LOOKUP(AW10,$E$51:$E$70,$J$51:$J$70)</f>
        <v>長坂</v>
      </c>
      <c r="AG11" s="155"/>
      <c r="AH11" s="156"/>
      <c r="AI11" s="120">
        <v>1</v>
      </c>
      <c r="AJ11" s="120" t="s">
        <v>9</v>
      </c>
      <c r="AK11" s="121">
        <v>2</v>
      </c>
      <c r="AL11" s="148"/>
      <c r="AM11" s="149"/>
      <c r="AN11" s="150"/>
      <c r="AO11" s="120">
        <v>0</v>
      </c>
      <c r="AP11" s="120" t="s">
        <v>9</v>
      </c>
      <c r="AQ11" s="121">
        <v>2</v>
      </c>
      <c r="AR11" s="119"/>
      <c r="AS11" s="120">
        <v>3</v>
      </c>
      <c r="AT11" s="121"/>
      <c r="AU11" s="5"/>
    </row>
    <row r="12" spans="5:47" ht="13.5">
      <c r="E12" s="157" t="str">
        <f>LOOKUP(B10,$E$51:$E$70,$M$51:$M$70)</f>
        <v>小玉</v>
      </c>
      <c r="F12" s="158"/>
      <c r="G12" s="159"/>
      <c r="H12" s="123"/>
      <c r="I12" s="123"/>
      <c r="J12" s="124"/>
      <c r="K12" s="151"/>
      <c r="L12" s="152"/>
      <c r="M12" s="153"/>
      <c r="N12" s="123"/>
      <c r="O12" s="123"/>
      <c r="P12" s="124"/>
      <c r="Q12" s="122"/>
      <c r="R12" s="123"/>
      <c r="S12" s="124"/>
      <c r="T12" s="122"/>
      <c r="U12" s="123"/>
      <c r="V12" s="124"/>
      <c r="W12" s="5"/>
      <c r="X12" s="105"/>
      <c r="Y12" s="5"/>
      <c r="AC12" s="6"/>
      <c r="AD12" s="21"/>
      <c r="AE12" s="18"/>
      <c r="AF12" s="157" t="str">
        <f>LOOKUP(AW10,$E$51:$E$70,$M$51:$M$70)</f>
        <v>櫻井</v>
      </c>
      <c r="AG12" s="158"/>
      <c r="AH12" s="159"/>
      <c r="AI12" s="123"/>
      <c r="AJ12" s="123"/>
      <c r="AK12" s="124"/>
      <c r="AL12" s="151"/>
      <c r="AM12" s="152"/>
      <c r="AN12" s="153"/>
      <c r="AO12" s="123"/>
      <c r="AP12" s="123"/>
      <c r="AQ12" s="124"/>
      <c r="AR12" s="122"/>
      <c r="AS12" s="123"/>
      <c r="AT12" s="124"/>
      <c r="AU12" s="5"/>
    </row>
    <row r="13" spans="2:49" ht="13.5">
      <c r="B13" s="42">
        <v>3</v>
      </c>
      <c r="E13" s="142" t="str">
        <f>LOOKUP(B13,$E$51:$E$70,$G$51:$G$70)</f>
        <v>おじＱ</v>
      </c>
      <c r="F13" s="143"/>
      <c r="G13" s="144"/>
      <c r="H13" s="128" t="s">
        <v>5</v>
      </c>
      <c r="I13" s="128"/>
      <c r="J13" s="129"/>
      <c r="K13" s="120" t="s">
        <v>3</v>
      </c>
      <c r="L13" s="120"/>
      <c r="M13" s="121"/>
      <c r="N13" s="145"/>
      <c r="O13" s="146"/>
      <c r="P13" s="147"/>
      <c r="Q13" s="120" t="s">
        <v>2</v>
      </c>
      <c r="R13" s="120"/>
      <c r="S13" s="121"/>
      <c r="T13" s="119"/>
      <c r="U13" s="120"/>
      <c r="V13" s="121"/>
      <c r="W13" s="5"/>
      <c r="X13" s="105"/>
      <c r="Y13" s="5"/>
      <c r="AC13" s="6"/>
      <c r="AD13" s="81"/>
      <c r="AE13" s="78"/>
      <c r="AF13" s="142" t="str">
        <f>LOOKUP(AW13,$E$51:$E$70,$G$51:$G$70)</f>
        <v>おじＱ</v>
      </c>
      <c r="AG13" s="143"/>
      <c r="AH13" s="144"/>
      <c r="AI13" s="128" t="s">
        <v>5</v>
      </c>
      <c r="AJ13" s="128"/>
      <c r="AK13" s="129"/>
      <c r="AL13" s="120" t="s">
        <v>4</v>
      </c>
      <c r="AM13" s="120"/>
      <c r="AN13" s="121"/>
      <c r="AO13" s="145"/>
      <c r="AP13" s="146"/>
      <c r="AQ13" s="147"/>
      <c r="AR13" s="119"/>
      <c r="AS13" s="120"/>
      <c r="AT13" s="121"/>
      <c r="AU13" s="5"/>
      <c r="AW13" s="42">
        <v>13</v>
      </c>
    </row>
    <row r="14" spans="5:47" ht="13.5">
      <c r="E14" s="154" t="str">
        <f>LOOKUP(B13,$E$51:$E$70,$J$51:$J$70)</f>
        <v>Suren</v>
      </c>
      <c r="F14" s="155"/>
      <c r="G14" s="156"/>
      <c r="H14" s="120">
        <v>0</v>
      </c>
      <c r="I14" s="120" t="s">
        <v>7</v>
      </c>
      <c r="J14" s="121">
        <v>2</v>
      </c>
      <c r="K14" s="120">
        <v>0</v>
      </c>
      <c r="L14" s="120" t="s">
        <v>7</v>
      </c>
      <c r="M14" s="121">
        <v>2</v>
      </c>
      <c r="N14" s="148"/>
      <c r="O14" s="149"/>
      <c r="P14" s="150"/>
      <c r="Q14" s="120">
        <v>0</v>
      </c>
      <c r="R14" s="120" t="s">
        <v>7</v>
      </c>
      <c r="S14" s="121">
        <v>2</v>
      </c>
      <c r="T14" s="119"/>
      <c r="U14" s="120">
        <v>4</v>
      </c>
      <c r="V14" s="121"/>
      <c r="W14" s="5"/>
      <c r="X14" s="105"/>
      <c r="Y14" s="5"/>
      <c r="AC14" s="6"/>
      <c r="AD14" s="21"/>
      <c r="AE14" s="18"/>
      <c r="AF14" s="154" t="str">
        <f>LOOKUP(AW13,$E$51:$E$70,$J$51:$J$70)</f>
        <v>Chandra</v>
      </c>
      <c r="AG14" s="155"/>
      <c r="AH14" s="156"/>
      <c r="AI14" s="120">
        <v>2</v>
      </c>
      <c r="AJ14" s="120" t="s">
        <v>9</v>
      </c>
      <c r="AK14" s="121">
        <v>1</v>
      </c>
      <c r="AL14" s="120">
        <v>2</v>
      </c>
      <c r="AM14" s="120" t="s">
        <v>9</v>
      </c>
      <c r="AN14" s="121">
        <v>0</v>
      </c>
      <c r="AO14" s="148"/>
      <c r="AP14" s="149"/>
      <c r="AQ14" s="150"/>
      <c r="AR14" s="119"/>
      <c r="AS14" s="120">
        <v>1</v>
      </c>
      <c r="AT14" s="121"/>
      <c r="AU14" s="5"/>
    </row>
    <row r="15" spans="5:47" ht="13.5">
      <c r="E15" s="157" t="str">
        <f>LOOKUP(B13,$E$51:$E$70,$M$51:$M$70)</f>
        <v>Rifki</v>
      </c>
      <c r="F15" s="158"/>
      <c r="G15" s="159"/>
      <c r="H15" s="123"/>
      <c r="I15" s="123"/>
      <c r="J15" s="124"/>
      <c r="K15" s="123"/>
      <c r="L15" s="123"/>
      <c r="M15" s="124"/>
      <c r="N15" s="151"/>
      <c r="O15" s="152"/>
      <c r="P15" s="153"/>
      <c r="Q15" s="122"/>
      <c r="R15" s="123"/>
      <c r="S15" s="124"/>
      <c r="T15" s="122"/>
      <c r="U15" s="123"/>
      <c r="V15" s="124"/>
      <c r="W15" s="5"/>
      <c r="X15" s="105"/>
      <c r="Y15" s="5"/>
      <c r="AC15" s="6"/>
      <c r="AD15" s="21"/>
      <c r="AE15" s="18"/>
      <c r="AF15" s="157" t="str">
        <f>LOOKUP(AW13,$E$51:$E$70,$M$51:$M$70)</f>
        <v>AL amin</v>
      </c>
      <c r="AG15" s="158"/>
      <c r="AH15" s="159"/>
      <c r="AI15" s="123"/>
      <c r="AJ15" s="123"/>
      <c r="AK15" s="124"/>
      <c r="AL15" s="123"/>
      <c r="AM15" s="123"/>
      <c r="AN15" s="124"/>
      <c r="AO15" s="151"/>
      <c r="AP15" s="152"/>
      <c r="AQ15" s="153"/>
      <c r="AR15" s="122"/>
      <c r="AS15" s="123"/>
      <c r="AT15" s="124"/>
      <c r="AU15" s="5"/>
    </row>
    <row r="16" spans="2:49" ht="14.25" thickBot="1">
      <c r="B16" s="42">
        <v>4</v>
      </c>
      <c r="E16" s="142" t="str">
        <f>LOOKUP(B16,$E$51:$E$70,$G$51:$G$70)</f>
        <v>チーム伊東</v>
      </c>
      <c r="F16" s="143"/>
      <c r="G16" s="144"/>
      <c r="H16" s="128" t="s">
        <v>1</v>
      </c>
      <c r="I16" s="128"/>
      <c r="J16" s="129"/>
      <c r="K16" s="120" t="s">
        <v>4</v>
      </c>
      <c r="L16" s="120"/>
      <c r="M16" s="121"/>
      <c r="N16" s="120" t="s">
        <v>2</v>
      </c>
      <c r="O16" s="120"/>
      <c r="P16" s="121"/>
      <c r="Q16" s="145"/>
      <c r="R16" s="146"/>
      <c r="S16" s="147"/>
      <c r="T16" s="119"/>
      <c r="U16" s="130" t="s">
        <v>11</v>
      </c>
      <c r="V16" s="121"/>
      <c r="W16" s="5"/>
      <c r="X16" s="105"/>
      <c r="Y16" s="5"/>
      <c r="AB16" s="44">
        <v>0</v>
      </c>
      <c r="AC16" s="6"/>
      <c r="AD16" s="81"/>
      <c r="AE16" s="78"/>
      <c r="AF16" s="5"/>
      <c r="AG16" s="5"/>
      <c r="AH16" s="5"/>
      <c r="AI16" s="5"/>
      <c r="AJ16" s="5"/>
      <c r="AK16" s="5"/>
      <c r="AL16" s="5"/>
      <c r="AM16" s="5"/>
      <c r="AN16" s="5"/>
      <c r="AO16" s="18"/>
      <c r="AP16" s="18"/>
      <c r="AQ16" s="18"/>
      <c r="AR16" s="5"/>
      <c r="AS16" s="5"/>
      <c r="AT16" s="5"/>
      <c r="AU16" s="5"/>
      <c r="AW16" s="50"/>
    </row>
    <row r="17" spans="5:32" ht="14.25" thickTop="1">
      <c r="E17" s="154" t="str">
        <f>LOOKUP(B16,$E$51:$E$70,$J$51:$J$70)</f>
        <v>伊東</v>
      </c>
      <c r="F17" s="155"/>
      <c r="G17" s="156"/>
      <c r="H17" s="120">
        <v>2</v>
      </c>
      <c r="I17" s="120" t="s">
        <v>7</v>
      </c>
      <c r="J17" s="121">
        <v>0</v>
      </c>
      <c r="K17" s="120">
        <v>2</v>
      </c>
      <c r="L17" s="120" t="s">
        <v>7</v>
      </c>
      <c r="M17" s="121">
        <v>0</v>
      </c>
      <c r="N17" s="120">
        <v>2</v>
      </c>
      <c r="O17" s="120" t="s">
        <v>7</v>
      </c>
      <c r="P17" s="121">
        <v>0</v>
      </c>
      <c r="Q17" s="148"/>
      <c r="R17" s="149"/>
      <c r="S17" s="150"/>
      <c r="T17" s="119"/>
      <c r="U17" s="120">
        <v>1</v>
      </c>
      <c r="V17" s="121"/>
      <c r="W17" s="5"/>
      <c r="X17" s="105"/>
      <c r="AC17" s="112"/>
      <c r="AD17" s="132"/>
      <c r="AE17" s="18"/>
      <c r="AF17" s="13" t="s">
        <v>103</v>
      </c>
    </row>
    <row r="18" spans="5:47" ht="13.5">
      <c r="E18" s="157" t="str">
        <f>LOOKUP(B16,$E$51:$E$70,$M$51:$M$70)</f>
        <v>伊東</v>
      </c>
      <c r="F18" s="158"/>
      <c r="G18" s="159"/>
      <c r="H18" s="123"/>
      <c r="I18" s="123"/>
      <c r="J18" s="124"/>
      <c r="K18" s="122"/>
      <c r="L18" s="123"/>
      <c r="M18" s="124"/>
      <c r="N18" s="122"/>
      <c r="O18" s="123"/>
      <c r="P18" s="124"/>
      <c r="Q18" s="151"/>
      <c r="R18" s="152"/>
      <c r="S18" s="153"/>
      <c r="T18" s="122"/>
      <c r="U18" s="123"/>
      <c r="V18" s="124"/>
      <c r="W18" s="5"/>
      <c r="X18" s="105"/>
      <c r="AC18" s="4"/>
      <c r="AD18" s="132"/>
      <c r="AE18" s="18"/>
      <c r="AF18" s="145"/>
      <c r="AG18" s="146"/>
      <c r="AH18" s="147"/>
      <c r="AI18" s="142" t="str">
        <f>AF21</f>
        <v>那須塩原JBS</v>
      </c>
      <c r="AJ18" s="143"/>
      <c r="AK18" s="144"/>
      <c r="AL18" s="142" t="str">
        <f>AF24</f>
        <v>なすからＢＣ</v>
      </c>
      <c r="AM18" s="143"/>
      <c r="AN18" s="144"/>
      <c r="AO18" s="142" t="str">
        <f>AF27</f>
        <v>ＨＯＷ－Ⅱ</v>
      </c>
      <c r="AP18" s="143"/>
      <c r="AQ18" s="144"/>
      <c r="AR18" s="137"/>
      <c r="AS18" s="128"/>
      <c r="AT18" s="129"/>
      <c r="AU18" s="5"/>
    </row>
    <row r="19" spans="5:47" ht="13.5">
      <c r="E19" s="20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W19" s="5"/>
      <c r="X19" s="105"/>
      <c r="AC19" s="4"/>
      <c r="AD19" s="109"/>
      <c r="AE19" s="18"/>
      <c r="AF19" s="148"/>
      <c r="AG19" s="149"/>
      <c r="AH19" s="150"/>
      <c r="AI19" s="154" t="str">
        <f>AF22</f>
        <v>才津</v>
      </c>
      <c r="AJ19" s="155"/>
      <c r="AK19" s="156"/>
      <c r="AL19" s="154" t="str">
        <f>AF25</f>
        <v>小池</v>
      </c>
      <c r="AM19" s="155"/>
      <c r="AN19" s="156"/>
      <c r="AO19" s="154" t="str">
        <f>AF28</f>
        <v>宮崎</v>
      </c>
      <c r="AP19" s="155"/>
      <c r="AQ19" s="156"/>
      <c r="AR19" s="154" t="s">
        <v>0</v>
      </c>
      <c r="AS19" s="155"/>
      <c r="AT19" s="156"/>
      <c r="AU19" s="15"/>
    </row>
    <row r="20" spans="5:47" ht="13.5">
      <c r="E20" s="13" t="s">
        <v>295</v>
      </c>
      <c r="W20" s="5"/>
      <c r="X20" s="105"/>
      <c r="AC20" s="4"/>
      <c r="AD20" s="109"/>
      <c r="AE20" s="18"/>
      <c r="AF20" s="151"/>
      <c r="AG20" s="152"/>
      <c r="AH20" s="153"/>
      <c r="AI20" s="157" t="str">
        <f>AF23</f>
        <v>森山</v>
      </c>
      <c r="AJ20" s="158"/>
      <c r="AK20" s="159"/>
      <c r="AL20" s="157" t="str">
        <f>AF26</f>
        <v>千野根</v>
      </c>
      <c r="AM20" s="158"/>
      <c r="AN20" s="159"/>
      <c r="AO20" s="157" t="str">
        <f>AF29</f>
        <v>藤田</v>
      </c>
      <c r="AP20" s="158"/>
      <c r="AQ20" s="159"/>
      <c r="AR20" s="122"/>
      <c r="AS20" s="123"/>
      <c r="AT20" s="124"/>
      <c r="AU20" s="5"/>
    </row>
    <row r="21" spans="5:49" ht="13.5">
      <c r="E21" s="145"/>
      <c r="F21" s="146"/>
      <c r="G21" s="147"/>
      <c r="H21" s="142" t="str">
        <f>E24</f>
        <v>那須塩原JBS</v>
      </c>
      <c r="I21" s="143"/>
      <c r="J21" s="144"/>
      <c r="K21" s="142" t="str">
        <f>E27</f>
        <v>田中松本</v>
      </c>
      <c r="L21" s="143"/>
      <c r="M21" s="144"/>
      <c r="N21" s="142" t="str">
        <f>E30</f>
        <v>ｔａｇ</v>
      </c>
      <c r="O21" s="143"/>
      <c r="P21" s="144"/>
      <c r="Q21" s="137"/>
      <c r="R21" s="128"/>
      <c r="S21" s="129"/>
      <c r="W21" s="5"/>
      <c r="X21" s="105"/>
      <c r="AC21" s="4"/>
      <c r="AD21" s="109"/>
      <c r="AE21" s="78"/>
      <c r="AF21" s="142" t="str">
        <f>LOOKUP(AW21,$E$51:$E$70,$G$51:$G$70)</f>
        <v>那須塩原JBS</v>
      </c>
      <c r="AG21" s="143"/>
      <c r="AH21" s="144"/>
      <c r="AI21" s="145"/>
      <c r="AJ21" s="146"/>
      <c r="AK21" s="147"/>
      <c r="AL21" s="120" t="s">
        <v>1</v>
      </c>
      <c r="AM21" s="120"/>
      <c r="AN21" s="121"/>
      <c r="AO21" s="128" t="s">
        <v>5</v>
      </c>
      <c r="AP21" s="128"/>
      <c r="AQ21" s="129"/>
      <c r="AR21" s="119"/>
      <c r="AS21" s="120"/>
      <c r="AT21" s="121"/>
      <c r="AU21" s="5"/>
      <c r="AW21" s="42">
        <v>14</v>
      </c>
    </row>
    <row r="22" spans="5:47" ht="13.5">
      <c r="E22" s="148"/>
      <c r="F22" s="149"/>
      <c r="G22" s="150"/>
      <c r="H22" s="154" t="str">
        <f>E25</f>
        <v>木下</v>
      </c>
      <c r="I22" s="155"/>
      <c r="J22" s="156"/>
      <c r="K22" s="154" t="str">
        <f>E28</f>
        <v>田中</v>
      </c>
      <c r="L22" s="155"/>
      <c r="M22" s="156"/>
      <c r="N22" s="154" t="str">
        <f>E31</f>
        <v>西野</v>
      </c>
      <c r="O22" s="155"/>
      <c r="P22" s="156"/>
      <c r="Q22" s="154" t="s">
        <v>0</v>
      </c>
      <c r="R22" s="155"/>
      <c r="S22" s="156"/>
      <c r="W22" s="5"/>
      <c r="X22" s="105"/>
      <c r="AC22" s="4"/>
      <c r="AD22" s="109"/>
      <c r="AE22" s="18"/>
      <c r="AF22" s="154" t="str">
        <f>LOOKUP(AW21,$E$51:$E$70,$J$51:$J$70)</f>
        <v>才津</v>
      </c>
      <c r="AG22" s="155"/>
      <c r="AH22" s="156"/>
      <c r="AI22" s="148"/>
      <c r="AJ22" s="149"/>
      <c r="AK22" s="150"/>
      <c r="AL22" s="120">
        <v>0</v>
      </c>
      <c r="AM22" s="120" t="s">
        <v>9</v>
      </c>
      <c r="AN22" s="121">
        <v>2</v>
      </c>
      <c r="AO22" s="120">
        <v>0</v>
      </c>
      <c r="AP22" s="120" t="s">
        <v>9</v>
      </c>
      <c r="AQ22" s="121">
        <v>2</v>
      </c>
      <c r="AR22" s="119"/>
      <c r="AS22" s="120">
        <v>3</v>
      </c>
      <c r="AT22" s="121"/>
      <c r="AU22" s="5"/>
    </row>
    <row r="23" spans="5:47" ht="14.25" thickBot="1">
      <c r="E23" s="151"/>
      <c r="F23" s="152"/>
      <c r="G23" s="153"/>
      <c r="H23" s="157" t="str">
        <f>E26</f>
        <v>荒川</v>
      </c>
      <c r="I23" s="158"/>
      <c r="J23" s="159"/>
      <c r="K23" s="157" t="str">
        <f>E29</f>
        <v>松本</v>
      </c>
      <c r="L23" s="158"/>
      <c r="M23" s="159"/>
      <c r="N23" s="157" t="str">
        <f>E32</f>
        <v>山名</v>
      </c>
      <c r="O23" s="158"/>
      <c r="P23" s="159"/>
      <c r="Q23" s="122"/>
      <c r="R23" s="123"/>
      <c r="S23" s="124"/>
      <c r="W23" s="5"/>
      <c r="X23" s="105"/>
      <c r="AC23" s="4"/>
      <c r="AD23" s="106"/>
      <c r="AE23" s="18"/>
      <c r="AF23" s="157" t="str">
        <f>LOOKUP(AW21,$E$51:$E$70,$M$51:$M$70)</f>
        <v>森山</v>
      </c>
      <c r="AG23" s="158"/>
      <c r="AH23" s="159"/>
      <c r="AI23" s="151"/>
      <c r="AJ23" s="152"/>
      <c r="AK23" s="153"/>
      <c r="AL23" s="123"/>
      <c r="AM23" s="123"/>
      <c r="AN23" s="124"/>
      <c r="AO23" s="123"/>
      <c r="AP23" s="123"/>
      <c r="AQ23" s="124"/>
      <c r="AR23" s="122"/>
      <c r="AS23" s="123"/>
      <c r="AT23" s="124"/>
      <c r="AU23" s="5"/>
    </row>
    <row r="24" spans="2:49" ht="14.25" thickTop="1">
      <c r="B24" s="42">
        <v>5</v>
      </c>
      <c r="E24" s="142" t="str">
        <f>LOOKUP(B24,$E$51:$E$70,$G$51:$G$70)</f>
        <v>那須塩原JBS</v>
      </c>
      <c r="F24" s="143"/>
      <c r="G24" s="144"/>
      <c r="H24" s="145"/>
      <c r="I24" s="146"/>
      <c r="J24" s="147"/>
      <c r="K24" s="120" t="s">
        <v>1</v>
      </c>
      <c r="L24" s="120"/>
      <c r="M24" s="121"/>
      <c r="N24" s="128" t="s">
        <v>5</v>
      </c>
      <c r="O24" s="128"/>
      <c r="P24" s="129"/>
      <c r="Q24" s="119"/>
      <c r="R24" s="120"/>
      <c r="S24" s="121"/>
      <c r="W24" s="5"/>
      <c r="X24" s="105"/>
      <c r="AC24" s="119">
        <v>2</v>
      </c>
      <c r="AD24" s="5"/>
      <c r="AE24" s="78"/>
      <c r="AF24" s="142" t="str">
        <f>LOOKUP(AW24,$E$51:$E$70,$G$51:$G$70)</f>
        <v>なすからＢＣ</v>
      </c>
      <c r="AG24" s="143"/>
      <c r="AH24" s="144"/>
      <c r="AI24" s="120" t="s">
        <v>1</v>
      </c>
      <c r="AJ24" s="120"/>
      <c r="AK24" s="121"/>
      <c r="AL24" s="145"/>
      <c r="AM24" s="146"/>
      <c r="AN24" s="147"/>
      <c r="AO24" s="120" t="s">
        <v>4</v>
      </c>
      <c r="AP24" s="120"/>
      <c r="AQ24" s="121"/>
      <c r="AR24" s="119"/>
      <c r="AS24" s="130" t="s">
        <v>264</v>
      </c>
      <c r="AT24" s="121"/>
      <c r="AU24" s="5"/>
      <c r="AW24" s="42">
        <v>15</v>
      </c>
    </row>
    <row r="25" spans="5:47" ht="13.5">
      <c r="E25" s="154" t="str">
        <f>LOOKUP(B24,$E$51:$E$70,$J$51:$J$70)</f>
        <v>木下</v>
      </c>
      <c r="F25" s="155"/>
      <c r="G25" s="156"/>
      <c r="H25" s="148"/>
      <c r="I25" s="149"/>
      <c r="J25" s="150"/>
      <c r="K25" s="120">
        <v>0</v>
      </c>
      <c r="L25" s="120" t="s">
        <v>9</v>
      </c>
      <c r="M25" s="121">
        <v>2</v>
      </c>
      <c r="N25" s="120">
        <v>1</v>
      </c>
      <c r="O25" s="120" t="s">
        <v>9</v>
      </c>
      <c r="P25" s="121">
        <v>2</v>
      </c>
      <c r="Q25" s="119"/>
      <c r="R25" s="120">
        <v>3</v>
      </c>
      <c r="S25" s="121"/>
      <c r="W25" s="5"/>
      <c r="X25" s="105"/>
      <c r="Z25" s="186" t="s">
        <v>11</v>
      </c>
      <c r="AA25" s="186"/>
      <c r="AC25" s="4"/>
      <c r="AD25" s="5"/>
      <c r="AE25" s="18"/>
      <c r="AF25" s="154" t="str">
        <f>LOOKUP(AW24,$E$51:$E$70,$J$51:$J$70)</f>
        <v>小池</v>
      </c>
      <c r="AG25" s="155"/>
      <c r="AH25" s="156"/>
      <c r="AI25" s="120">
        <v>2</v>
      </c>
      <c r="AJ25" s="120" t="s">
        <v>9</v>
      </c>
      <c r="AK25" s="121">
        <v>0</v>
      </c>
      <c r="AL25" s="148"/>
      <c r="AM25" s="149"/>
      <c r="AN25" s="150"/>
      <c r="AO25" s="120">
        <v>2</v>
      </c>
      <c r="AP25" s="120" t="s">
        <v>9</v>
      </c>
      <c r="AQ25" s="121">
        <v>0</v>
      </c>
      <c r="AR25" s="119"/>
      <c r="AS25" s="120">
        <v>1</v>
      </c>
      <c r="AT25" s="121"/>
      <c r="AU25" s="5"/>
    </row>
    <row r="26" spans="5:47" ht="14.25" thickBot="1">
      <c r="E26" s="157" t="str">
        <f>LOOKUP(B24,$E$51:$E$70,$M$51:$M$70)</f>
        <v>荒川</v>
      </c>
      <c r="F26" s="158"/>
      <c r="G26" s="159"/>
      <c r="H26" s="151"/>
      <c r="I26" s="152"/>
      <c r="J26" s="153"/>
      <c r="K26" s="123"/>
      <c r="L26" s="123"/>
      <c r="M26" s="124"/>
      <c r="N26" s="123"/>
      <c r="O26" s="123"/>
      <c r="P26" s="124"/>
      <c r="Q26" s="122"/>
      <c r="R26" s="123"/>
      <c r="S26" s="124"/>
      <c r="W26" s="120">
        <v>0</v>
      </c>
      <c r="X26" s="105"/>
      <c r="Y26" s="106"/>
      <c r="Z26" s="107"/>
      <c r="AA26" s="8"/>
      <c r="AB26" s="8"/>
      <c r="AC26" s="4"/>
      <c r="AD26" s="5"/>
      <c r="AE26" s="18"/>
      <c r="AF26" s="157" t="str">
        <f>LOOKUP(AW24,$E$51:$E$70,$M$51:$M$70)</f>
        <v>千野根</v>
      </c>
      <c r="AG26" s="158"/>
      <c r="AH26" s="159"/>
      <c r="AI26" s="123"/>
      <c r="AJ26" s="123"/>
      <c r="AK26" s="124"/>
      <c r="AL26" s="151"/>
      <c r="AM26" s="152"/>
      <c r="AN26" s="153"/>
      <c r="AO26" s="123"/>
      <c r="AP26" s="123"/>
      <c r="AQ26" s="124"/>
      <c r="AR26" s="122"/>
      <c r="AS26" s="123"/>
      <c r="AT26" s="124"/>
      <c r="AU26" s="5"/>
    </row>
    <row r="27" spans="2:49" ht="14.25" thickTop="1">
      <c r="B27" s="42">
        <v>6</v>
      </c>
      <c r="E27" s="142" t="str">
        <f>LOOKUP(B27,$E$51:$E$70,$G$51:$G$70)</f>
        <v>田中松本</v>
      </c>
      <c r="F27" s="143"/>
      <c r="G27" s="144"/>
      <c r="H27" s="120" t="s">
        <v>1</v>
      </c>
      <c r="I27" s="120"/>
      <c r="J27" s="121"/>
      <c r="K27" s="145"/>
      <c r="L27" s="146"/>
      <c r="M27" s="147"/>
      <c r="N27" s="120" t="s">
        <v>4</v>
      </c>
      <c r="O27" s="120"/>
      <c r="P27" s="121"/>
      <c r="Q27" s="119"/>
      <c r="R27" s="120"/>
      <c r="S27" s="121"/>
      <c r="U27" s="2"/>
      <c r="V27" s="3"/>
      <c r="W27" s="5"/>
      <c r="X27" s="6"/>
      <c r="Y27" s="44">
        <v>2</v>
      </c>
      <c r="AB27" s="44">
        <v>0</v>
      </c>
      <c r="AC27" s="109"/>
      <c r="AD27" s="5"/>
      <c r="AE27" s="78"/>
      <c r="AF27" s="142" t="str">
        <f>LOOKUP(AW27,$E$51:$E$70,$G$51:$G$70)</f>
        <v>ＨＯＷ－Ⅱ</v>
      </c>
      <c r="AG27" s="143"/>
      <c r="AH27" s="144"/>
      <c r="AI27" s="128" t="s">
        <v>5</v>
      </c>
      <c r="AJ27" s="128"/>
      <c r="AK27" s="129"/>
      <c r="AL27" s="120" t="s">
        <v>4</v>
      </c>
      <c r="AM27" s="120"/>
      <c r="AN27" s="121"/>
      <c r="AO27" s="145"/>
      <c r="AP27" s="146"/>
      <c r="AQ27" s="147"/>
      <c r="AR27" s="119"/>
      <c r="AS27" s="120"/>
      <c r="AT27" s="121"/>
      <c r="AU27" s="5"/>
      <c r="AW27" s="42">
        <v>16</v>
      </c>
    </row>
    <row r="28" spans="5:47" ht="13.5">
      <c r="E28" s="154" t="str">
        <f>LOOKUP(B27,$E$51:$E$70,$J$51:$J$70)</f>
        <v>田中</v>
      </c>
      <c r="F28" s="155"/>
      <c r="G28" s="156"/>
      <c r="H28" s="120">
        <v>2</v>
      </c>
      <c r="I28" s="120" t="s">
        <v>9</v>
      </c>
      <c r="J28" s="121">
        <v>0</v>
      </c>
      <c r="K28" s="148"/>
      <c r="L28" s="149"/>
      <c r="M28" s="150"/>
      <c r="N28" s="120">
        <v>2</v>
      </c>
      <c r="O28" s="120" t="s">
        <v>9</v>
      </c>
      <c r="P28" s="121">
        <v>0</v>
      </c>
      <c r="Q28" s="119"/>
      <c r="R28" s="120">
        <v>1</v>
      </c>
      <c r="S28" s="121"/>
      <c r="U28" s="5"/>
      <c r="V28" s="6"/>
      <c r="W28" s="5"/>
      <c r="X28" s="6"/>
      <c r="AC28" s="109"/>
      <c r="AD28" s="5"/>
      <c r="AE28" s="18"/>
      <c r="AF28" s="154" t="str">
        <f>LOOKUP(AW27,$E$51:$E$70,$J$51:$J$70)</f>
        <v>宮崎</v>
      </c>
      <c r="AG28" s="155"/>
      <c r="AH28" s="156"/>
      <c r="AI28" s="120">
        <v>2</v>
      </c>
      <c r="AJ28" s="120" t="s">
        <v>9</v>
      </c>
      <c r="AK28" s="121">
        <v>0</v>
      </c>
      <c r="AL28" s="120">
        <v>0</v>
      </c>
      <c r="AM28" s="120" t="s">
        <v>9</v>
      </c>
      <c r="AN28" s="121">
        <v>2</v>
      </c>
      <c r="AO28" s="148"/>
      <c r="AP28" s="149"/>
      <c r="AQ28" s="150"/>
      <c r="AR28" s="119"/>
      <c r="AS28" s="120">
        <v>2</v>
      </c>
      <c r="AT28" s="121"/>
      <c r="AU28" s="5"/>
    </row>
    <row r="29" spans="5:47" ht="13.5">
      <c r="E29" s="157" t="str">
        <f>LOOKUP(B27,$E$51:$E$70,$M$51:$M$70)</f>
        <v>松本</v>
      </c>
      <c r="F29" s="158"/>
      <c r="G29" s="159"/>
      <c r="H29" s="123"/>
      <c r="I29" s="123"/>
      <c r="J29" s="124"/>
      <c r="K29" s="151"/>
      <c r="L29" s="152"/>
      <c r="M29" s="153"/>
      <c r="N29" s="123"/>
      <c r="O29" s="123"/>
      <c r="P29" s="124"/>
      <c r="Q29" s="122"/>
      <c r="R29" s="123"/>
      <c r="S29" s="124"/>
      <c r="U29" s="5"/>
      <c r="V29" s="6"/>
      <c r="W29" s="5"/>
      <c r="X29" s="6"/>
      <c r="AC29" s="109"/>
      <c r="AD29" s="5"/>
      <c r="AE29" s="18"/>
      <c r="AF29" s="157" t="str">
        <f>LOOKUP(AW27,$E$51:$E$70,$M$51:$M$70)</f>
        <v>藤田</v>
      </c>
      <c r="AG29" s="158"/>
      <c r="AH29" s="159"/>
      <c r="AI29" s="123"/>
      <c r="AJ29" s="123"/>
      <c r="AK29" s="124"/>
      <c r="AL29" s="123"/>
      <c r="AM29" s="123"/>
      <c r="AN29" s="124"/>
      <c r="AO29" s="151"/>
      <c r="AP29" s="152"/>
      <c r="AQ29" s="153"/>
      <c r="AR29" s="122"/>
      <c r="AS29" s="123"/>
      <c r="AT29" s="124"/>
      <c r="AU29" s="5"/>
    </row>
    <row r="30" spans="2:31" ht="13.5">
      <c r="B30" s="42">
        <v>7</v>
      </c>
      <c r="E30" s="142" t="str">
        <f>LOOKUP(B30,$E$51:$E$70,$G$51:$G$70)</f>
        <v>ｔａｇ</v>
      </c>
      <c r="F30" s="143"/>
      <c r="G30" s="144"/>
      <c r="H30" s="128" t="s">
        <v>5</v>
      </c>
      <c r="I30" s="128"/>
      <c r="J30" s="129"/>
      <c r="K30" s="120" t="s">
        <v>4</v>
      </c>
      <c r="L30" s="120"/>
      <c r="M30" s="121"/>
      <c r="N30" s="145"/>
      <c r="O30" s="146"/>
      <c r="P30" s="147"/>
      <c r="Q30" s="119"/>
      <c r="R30" s="120"/>
      <c r="S30" s="121"/>
      <c r="U30" s="5"/>
      <c r="V30" s="6"/>
      <c r="W30" s="5"/>
      <c r="X30" s="6"/>
      <c r="AC30" s="109"/>
      <c r="AD30" s="5"/>
      <c r="AE30" s="5"/>
    </row>
    <row r="31" spans="5:31" ht="13.5">
      <c r="E31" s="154" t="str">
        <f>LOOKUP(B30,$E$51:$E$70,$J$51:$J$70)</f>
        <v>西野</v>
      </c>
      <c r="F31" s="155"/>
      <c r="G31" s="156"/>
      <c r="H31" s="120">
        <v>2</v>
      </c>
      <c r="I31" s="120" t="s">
        <v>9</v>
      </c>
      <c r="J31" s="121">
        <v>1</v>
      </c>
      <c r="K31" s="120">
        <v>0</v>
      </c>
      <c r="L31" s="120" t="s">
        <v>9</v>
      </c>
      <c r="M31" s="121">
        <v>2</v>
      </c>
      <c r="N31" s="148"/>
      <c r="O31" s="149"/>
      <c r="P31" s="150"/>
      <c r="Q31" s="119"/>
      <c r="R31" s="120">
        <v>2</v>
      </c>
      <c r="S31" s="121"/>
      <c r="U31" s="5"/>
      <c r="V31" s="6"/>
      <c r="W31" s="5"/>
      <c r="X31" s="6"/>
      <c r="AC31" s="109"/>
      <c r="AD31" s="5"/>
      <c r="AE31" s="5"/>
    </row>
    <row r="32" spans="5:31" ht="13.5">
      <c r="E32" s="157" t="str">
        <f>LOOKUP(B30,$E$51:$E$70,$M$51:$M$70)</f>
        <v>山名</v>
      </c>
      <c r="F32" s="158"/>
      <c r="G32" s="159"/>
      <c r="H32" s="123"/>
      <c r="I32" s="123"/>
      <c r="J32" s="124"/>
      <c r="K32" s="123"/>
      <c r="L32" s="123"/>
      <c r="M32" s="124"/>
      <c r="N32" s="151"/>
      <c r="O32" s="152"/>
      <c r="P32" s="153"/>
      <c r="Q32" s="122"/>
      <c r="R32" s="123"/>
      <c r="S32" s="124"/>
      <c r="U32" s="5"/>
      <c r="V32" s="6"/>
      <c r="W32" s="5"/>
      <c r="X32" s="6"/>
      <c r="AC32" s="109"/>
      <c r="AD32" s="5"/>
      <c r="AE32" s="5"/>
    </row>
    <row r="33" spans="5:47" ht="13.5">
      <c r="E33" s="15"/>
      <c r="F33" s="15"/>
      <c r="G33" s="15"/>
      <c r="H33" s="5"/>
      <c r="I33" s="5"/>
      <c r="J33" s="5"/>
      <c r="K33" s="5"/>
      <c r="L33" s="5"/>
      <c r="M33" s="5"/>
      <c r="N33" s="15"/>
      <c r="O33" s="15"/>
      <c r="P33" s="15"/>
      <c r="Q33" s="5"/>
      <c r="R33" s="5"/>
      <c r="S33" s="5"/>
      <c r="U33" s="5"/>
      <c r="V33" s="6"/>
      <c r="W33" s="7"/>
      <c r="X33" s="9"/>
      <c r="AC33" s="109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5:32" ht="13.5">
      <c r="E34" s="13" t="s">
        <v>306</v>
      </c>
      <c r="U34" s="5"/>
      <c r="V34" s="105"/>
      <c r="W34" s="2"/>
      <c r="X34" s="2"/>
      <c r="Y34" s="120">
        <v>0</v>
      </c>
      <c r="AC34" s="109"/>
      <c r="AD34" s="5"/>
      <c r="AE34" s="20"/>
      <c r="AF34" s="13" t="s">
        <v>8</v>
      </c>
    </row>
    <row r="35" spans="5:47" ht="13.5">
      <c r="E35" s="145"/>
      <c r="F35" s="146"/>
      <c r="G35" s="147"/>
      <c r="H35" s="142" t="str">
        <f>E38</f>
        <v>むらかみんとん</v>
      </c>
      <c r="I35" s="143"/>
      <c r="J35" s="144"/>
      <c r="K35" s="142" t="str">
        <f>E41</f>
        <v>おじＱ</v>
      </c>
      <c r="L35" s="143"/>
      <c r="M35" s="144"/>
      <c r="N35" s="142" t="str">
        <f>E44</f>
        <v>那須塩原JBS</v>
      </c>
      <c r="O35" s="143"/>
      <c r="P35" s="144"/>
      <c r="Q35" s="137"/>
      <c r="R35" s="128"/>
      <c r="S35" s="129"/>
      <c r="U35" s="5"/>
      <c r="V35" s="105"/>
      <c r="W35" s="5"/>
      <c r="X35" s="5"/>
      <c r="Y35" s="5"/>
      <c r="AC35" s="109"/>
      <c r="AD35" s="5"/>
      <c r="AE35" s="18"/>
      <c r="AF35" s="145"/>
      <c r="AG35" s="146"/>
      <c r="AH35" s="147"/>
      <c r="AI35" s="142" t="str">
        <f>AF38</f>
        <v>むらかみんとん</v>
      </c>
      <c r="AJ35" s="143"/>
      <c r="AK35" s="144"/>
      <c r="AL35" s="142" t="str">
        <f>AF41</f>
        <v>ＫＢＣ</v>
      </c>
      <c r="AM35" s="143"/>
      <c r="AN35" s="144"/>
      <c r="AO35" s="142" t="str">
        <f>AF44</f>
        <v>塩谷ＢＣ</v>
      </c>
      <c r="AP35" s="143"/>
      <c r="AQ35" s="144"/>
      <c r="AR35" s="137"/>
      <c r="AS35" s="128"/>
      <c r="AT35" s="129"/>
      <c r="AU35" s="5"/>
    </row>
    <row r="36" spans="5:47" ht="13.5">
      <c r="E36" s="148"/>
      <c r="F36" s="149"/>
      <c r="G36" s="150"/>
      <c r="H36" s="154" t="str">
        <f>E39</f>
        <v>村上</v>
      </c>
      <c r="I36" s="155"/>
      <c r="J36" s="156"/>
      <c r="K36" s="154" t="str">
        <f>E42</f>
        <v>Hakim</v>
      </c>
      <c r="L36" s="155"/>
      <c r="M36" s="156"/>
      <c r="N36" s="154" t="str">
        <f>E45</f>
        <v>荒川</v>
      </c>
      <c r="O36" s="155"/>
      <c r="P36" s="156"/>
      <c r="Q36" s="154" t="s">
        <v>0</v>
      </c>
      <c r="R36" s="155"/>
      <c r="S36" s="156"/>
      <c r="U36" s="5"/>
      <c r="V36" s="105"/>
      <c r="W36" s="5"/>
      <c r="X36" s="5"/>
      <c r="Y36" s="5"/>
      <c r="AC36" s="109"/>
      <c r="AD36" s="5"/>
      <c r="AE36" s="18"/>
      <c r="AF36" s="148"/>
      <c r="AG36" s="149"/>
      <c r="AH36" s="150"/>
      <c r="AI36" s="154" t="str">
        <f>AF39</f>
        <v>大森</v>
      </c>
      <c r="AJ36" s="155"/>
      <c r="AK36" s="156"/>
      <c r="AL36" s="154" t="str">
        <f>AF42</f>
        <v>飯塚</v>
      </c>
      <c r="AM36" s="155"/>
      <c r="AN36" s="156"/>
      <c r="AO36" s="154" t="str">
        <f>AF45</f>
        <v>井澤</v>
      </c>
      <c r="AP36" s="155"/>
      <c r="AQ36" s="156"/>
      <c r="AR36" s="154" t="s">
        <v>0</v>
      </c>
      <c r="AS36" s="155"/>
      <c r="AT36" s="156"/>
      <c r="AU36" s="15"/>
    </row>
    <row r="37" spans="5:47" ht="13.5">
      <c r="E37" s="151"/>
      <c r="F37" s="152"/>
      <c r="G37" s="153"/>
      <c r="H37" s="157" t="str">
        <f>E40</f>
        <v>白瀧</v>
      </c>
      <c r="I37" s="158"/>
      <c r="J37" s="159"/>
      <c r="K37" s="157" t="str">
        <f>E43</f>
        <v>東田</v>
      </c>
      <c r="L37" s="158"/>
      <c r="M37" s="159"/>
      <c r="N37" s="157" t="str">
        <f>E46</f>
        <v>坂口</v>
      </c>
      <c r="O37" s="158"/>
      <c r="P37" s="159"/>
      <c r="Q37" s="122"/>
      <c r="R37" s="123"/>
      <c r="S37" s="124"/>
      <c r="U37" s="5"/>
      <c r="V37" s="105"/>
      <c r="W37" s="5"/>
      <c r="X37" s="5"/>
      <c r="Y37" s="5"/>
      <c r="AC37" s="109"/>
      <c r="AD37" s="5"/>
      <c r="AE37" s="18"/>
      <c r="AF37" s="151"/>
      <c r="AG37" s="152"/>
      <c r="AH37" s="153"/>
      <c r="AI37" s="157" t="str">
        <f>AF40</f>
        <v>横田</v>
      </c>
      <c r="AJ37" s="158"/>
      <c r="AK37" s="159"/>
      <c r="AL37" s="157" t="str">
        <f>AF43</f>
        <v>米澤</v>
      </c>
      <c r="AM37" s="158"/>
      <c r="AN37" s="159"/>
      <c r="AO37" s="157" t="str">
        <f>AF46</f>
        <v>伴瀬</v>
      </c>
      <c r="AP37" s="158"/>
      <c r="AQ37" s="159"/>
      <c r="AR37" s="122"/>
      <c r="AS37" s="123"/>
      <c r="AT37" s="124"/>
      <c r="AU37" s="5"/>
    </row>
    <row r="38" spans="2:49" ht="13.5">
      <c r="B38" s="42">
        <v>8</v>
      </c>
      <c r="E38" s="142" t="str">
        <f>LOOKUP(B38,$E$51:$E$70,$G$51:$G$70)</f>
        <v>むらかみんとん</v>
      </c>
      <c r="F38" s="143"/>
      <c r="G38" s="144"/>
      <c r="H38" s="145"/>
      <c r="I38" s="146"/>
      <c r="J38" s="147"/>
      <c r="K38" s="120" t="s">
        <v>1</v>
      </c>
      <c r="L38" s="120"/>
      <c r="M38" s="121"/>
      <c r="N38" s="128" t="s">
        <v>5</v>
      </c>
      <c r="O38" s="128"/>
      <c r="P38" s="129"/>
      <c r="Q38" s="119"/>
      <c r="R38" s="130" t="s">
        <v>264</v>
      </c>
      <c r="S38" s="121"/>
      <c r="U38" s="5"/>
      <c r="V38" s="105"/>
      <c r="W38" s="5"/>
      <c r="X38" s="5"/>
      <c r="Y38" s="5"/>
      <c r="AC38" s="109"/>
      <c r="AD38" s="5"/>
      <c r="AE38" s="78"/>
      <c r="AF38" s="142" t="str">
        <f>LOOKUP(AW38,$E$51:$E$70,$G$51:$G$70)</f>
        <v>むらかみんとん</v>
      </c>
      <c r="AG38" s="143"/>
      <c r="AH38" s="144"/>
      <c r="AI38" s="145"/>
      <c r="AJ38" s="146"/>
      <c r="AK38" s="147"/>
      <c r="AL38" s="120" t="s">
        <v>1</v>
      </c>
      <c r="AM38" s="120"/>
      <c r="AN38" s="121"/>
      <c r="AO38" s="128" t="s">
        <v>5</v>
      </c>
      <c r="AP38" s="128"/>
      <c r="AQ38" s="129"/>
      <c r="AR38" s="119"/>
      <c r="AS38" s="120"/>
      <c r="AT38" s="121"/>
      <c r="AU38" s="5"/>
      <c r="AW38" s="42">
        <v>17</v>
      </c>
    </row>
    <row r="39" spans="5:47" ht="13.5">
      <c r="E39" s="154" t="str">
        <f>LOOKUP(B38,$E$51:$E$70,$J$51:$J$70)</f>
        <v>村上</v>
      </c>
      <c r="F39" s="155"/>
      <c r="G39" s="156"/>
      <c r="H39" s="148"/>
      <c r="I39" s="149"/>
      <c r="J39" s="150"/>
      <c r="K39" s="120">
        <v>2</v>
      </c>
      <c r="L39" s="120" t="s">
        <v>9</v>
      </c>
      <c r="M39" s="121">
        <v>0</v>
      </c>
      <c r="N39" s="120">
        <v>2</v>
      </c>
      <c r="O39" s="120" t="s">
        <v>9</v>
      </c>
      <c r="P39" s="121">
        <v>0</v>
      </c>
      <c r="Q39" s="119"/>
      <c r="R39" s="120">
        <v>1</v>
      </c>
      <c r="S39" s="121"/>
      <c r="U39" s="5"/>
      <c r="V39" s="105"/>
      <c r="W39" s="5"/>
      <c r="X39" s="5"/>
      <c r="Y39" s="5"/>
      <c r="AC39" s="109"/>
      <c r="AD39" s="5"/>
      <c r="AE39" s="18"/>
      <c r="AF39" s="154" t="str">
        <f>LOOKUP(AW38,$E$51:$E$70,$J$51:$J$70)</f>
        <v>大森</v>
      </c>
      <c r="AG39" s="155"/>
      <c r="AH39" s="156"/>
      <c r="AI39" s="148"/>
      <c r="AJ39" s="149"/>
      <c r="AK39" s="150"/>
      <c r="AL39" s="120">
        <v>0</v>
      </c>
      <c r="AM39" s="120" t="s">
        <v>9</v>
      </c>
      <c r="AN39" s="121">
        <v>2</v>
      </c>
      <c r="AO39" s="120">
        <v>2</v>
      </c>
      <c r="AP39" s="120" t="s">
        <v>9</v>
      </c>
      <c r="AQ39" s="121">
        <v>0</v>
      </c>
      <c r="AR39" s="119"/>
      <c r="AS39" s="120">
        <v>2</v>
      </c>
      <c r="AT39" s="121"/>
      <c r="AU39" s="5"/>
    </row>
    <row r="40" spans="5:47" ht="14.25" thickBot="1">
      <c r="E40" s="157" t="str">
        <f>LOOKUP(B38,$E$51:$E$70,$M$51:$M$70)</f>
        <v>白瀧</v>
      </c>
      <c r="F40" s="158"/>
      <c r="G40" s="159"/>
      <c r="H40" s="151"/>
      <c r="I40" s="152"/>
      <c r="J40" s="153"/>
      <c r="K40" s="123"/>
      <c r="L40" s="123"/>
      <c r="M40" s="124"/>
      <c r="N40" s="123"/>
      <c r="O40" s="123"/>
      <c r="P40" s="124"/>
      <c r="Q40" s="122"/>
      <c r="R40" s="123"/>
      <c r="S40" s="124"/>
      <c r="U40" s="111"/>
      <c r="V40" s="107"/>
      <c r="W40" s="5"/>
      <c r="X40" s="5"/>
      <c r="Y40" s="5"/>
      <c r="AC40" s="106"/>
      <c r="AD40" s="111"/>
      <c r="AE40" s="18"/>
      <c r="AF40" s="157" t="str">
        <f>LOOKUP(AW38,$E$51:$E$70,$M$51:$M$70)</f>
        <v>横田</v>
      </c>
      <c r="AG40" s="158"/>
      <c r="AH40" s="159"/>
      <c r="AI40" s="151"/>
      <c r="AJ40" s="152"/>
      <c r="AK40" s="153"/>
      <c r="AL40" s="123"/>
      <c r="AM40" s="123"/>
      <c r="AN40" s="124"/>
      <c r="AO40" s="123"/>
      <c r="AP40" s="123"/>
      <c r="AQ40" s="124"/>
      <c r="AR40" s="122"/>
      <c r="AS40" s="123"/>
      <c r="AT40" s="124"/>
      <c r="AU40" s="5"/>
    </row>
    <row r="41" spans="2:49" ht="14.25" thickTop="1">
      <c r="B41" s="42">
        <v>9</v>
      </c>
      <c r="E41" s="142" t="str">
        <f>LOOKUP(B41,$E$51:$E$70,$G$51:$G$70)</f>
        <v>おじＱ</v>
      </c>
      <c r="F41" s="143"/>
      <c r="G41" s="144"/>
      <c r="H41" s="120" t="s">
        <v>1</v>
      </c>
      <c r="I41" s="120"/>
      <c r="J41" s="121"/>
      <c r="K41" s="145"/>
      <c r="L41" s="146"/>
      <c r="M41" s="147"/>
      <c r="N41" s="120" t="s">
        <v>4</v>
      </c>
      <c r="O41" s="120"/>
      <c r="P41" s="121"/>
      <c r="Q41" s="119"/>
      <c r="R41" s="120"/>
      <c r="S41" s="121"/>
      <c r="U41" s="5"/>
      <c r="V41" s="5"/>
      <c r="W41" s="120">
        <v>2</v>
      </c>
      <c r="X41" s="5"/>
      <c r="Y41" s="5"/>
      <c r="AB41" s="44">
        <v>2</v>
      </c>
      <c r="AC41" s="5"/>
      <c r="AD41" s="5"/>
      <c r="AE41" s="78"/>
      <c r="AF41" s="142" t="str">
        <f>LOOKUP(AW41,$E$51:$E$70,$G$51:$G$70)</f>
        <v>ＫＢＣ</v>
      </c>
      <c r="AG41" s="143"/>
      <c r="AH41" s="144"/>
      <c r="AI41" s="120" t="s">
        <v>1</v>
      </c>
      <c r="AJ41" s="120"/>
      <c r="AK41" s="121"/>
      <c r="AL41" s="145"/>
      <c r="AM41" s="146"/>
      <c r="AN41" s="147"/>
      <c r="AO41" s="120" t="s">
        <v>4</v>
      </c>
      <c r="AP41" s="120"/>
      <c r="AQ41" s="121"/>
      <c r="AR41" s="119"/>
      <c r="AS41" s="130" t="s">
        <v>273</v>
      </c>
      <c r="AT41" s="121"/>
      <c r="AU41" s="5"/>
      <c r="AW41" s="42">
        <v>18</v>
      </c>
    </row>
    <row r="42" spans="5:47" ht="13.5">
      <c r="E42" s="154" t="str">
        <f>LOOKUP(B41,$E$51:$E$70,$J$51:$J$70)</f>
        <v>Hakim</v>
      </c>
      <c r="F42" s="155"/>
      <c r="G42" s="156"/>
      <c r="H42" s="120">
        <v>0</v>
      </c>
      <c r="I42" s="120" t="s">
        <v>9</v>
      </c>
      <c r="J42" s="121">
        <v>2</v>
      </c>
      <c r="K42" s="148"/>
      <c r="L42" s="149"/>
      <c r="M42" s="150"/>
      <c r="N42" s="120">
        <v>2</v>
      </c>
      <c r="O42" s="120" t="s">
        <v>9</v>
      </c>
      <c r="P42" s="121">
        <v>0</v>
      </c>
      <c r="Q42" s="119"/>
      <c r="R42" s="120">
        <v>2</v>
      </c>
      <c r="S42" s="121"/>
      <c r="AC42" s="5"/>
      <c r="AD42" s="5"/>
      <c r="AE42" s="18"/>
      <c r="AF42" s="154" t="str">
        <f>LOOKUP(AW41,$E$51:$E$70,$J$51:$J$70)</f>
        <v>飯塚</v>
      </c>
      <c r="AG42" s="155"/>
      <c r="AH42" s="156"/>
      <c r="AI42" s="120">
        <v>2</v>
      </c>
      <c r="AJ42" s="120" t="s">
        <v>9</v>
      </c>
      <c r="AK42" s="121">
        <v>0</v>
      </c>
      <c r="AL42" s="148"/>
      <c r="AM42" s="149"/>
      <c r="AN42" s="150"/>
      <c r="AO42" s="120">
        <v>2</v>
      </c>
      <c r="AP42" s="120" t="s">
        <v>9</v>
      </c>
      <c r="AQ42" s="121">
        <v>0</v>
      </c>
      <c r="AR42" s="119"/>
      <c r="AS42" s="120">
        <v>1</v>
      </c>
      <c r="AT42" s="121"/>
      <c r="AU42" s="5"/>
    </row>
    <row r="43" spans="5:47" ht="13.5">
      <c r="E43" s="157" t="str">
        <f>LOOKUP(B41,$E$51:$E$70,$M$51:$M$70)</f>
        <v>東田</v>
      </c>
      <c r="F43" s="158"/>
      <c r="G43" s="159"/>
      <c r="H43" s="123"/>
      <c r="I43" s="123"/>
      <c r="J43" s="124"/>
      <c r="K43" s="151"/>
      <c r="L43" s="152"/>
      <c r="M43" s="153"/>
      <c r="N43" s="123"/>
      <c r="O43" s="123"/>
      <c r="P43" s="124"/>
      <c r="Q43" s="122"/>
      <c r="R43" s="123"/>
      <c r="S43" s="124"/>
      <c r="AC43" s="5"/>
      <c r="AD43" s="5"/>
      <c r="AE43" s="18"/>
      <c r="AF43" s="157" t="str">
        <f>LOOKUP(AW41,$E$51:$E$70,$M$51:$M$70)</f>
        <v>米澤</v>
      </c>
      <c r="AG43" s="158"/>
      <c r="AH43" s="159"/>
      <c r="AI43" s="123"/>
      <c r="AJ43" s="123"/>
      <c r="AK43" s="124"/>
      <c r="AL43" s="151"/>
      <c r="AM43" s="152"/>
      <c r="AN43" s="153"/>
      <c r="AO43" s="123"/>
      <c r="AP43" s="123"/>
      <c r="AQ43" s="124"/>
      <c r="AR43" s="122"/>
      <c r="AS43" s="123"/>
      <c r="AT43" s="124"/>
      <c r="AU43" s="5"/>
    </row>
    <row r="44" spans="2:49" ht="13.5">
      <c r="B44" s="42">
        <v>10</v>
      </c>
      <c r="E44" s="142" t="str">
        <f>LOOKUP(B44,$E$51:$E$70,$G$51:$G$70)</f>
        <v>那須塩原JBS</v>
      </c>
      <c r="F44" s="143"/>
      <c r="G44" s="144"/>
      <c r="H44" s="128" t="s">
        <v>5</v>
      </c>
      <c r="I44" s="128"/>
      <c r="J44" s="129"/>
      <c r="K44" s="120" t="s">
        <v>4</v>
      </c>
      <c r="L44" s="120"/>
      <c r="M44" s="121"/>
      <c r="N44" s="145"/>
      <c r="O44" s="146"/>
      <c r="P44" s="147"/>
      <c r="Q44" s="119"/>
      <c r="R44" s="120"/>
      <c r="S44" s="121"/>
      <c r="AC44" s="5"/>
      <c r="AD44" s="5"/>
      <c r="AE44" s="78"/>
      <c r="AF44" s="142" t="str">
        <f>LOOKUP(AW44,$E$51:$E$70,$G$51:$G$70)</f>
        <v>塩谷ＢＣ</v>
      </c>
      <c r="AG44" s="143"/>
      <c r="AH44" s="144"/>
      <c r="AI44" s="128" t="s">
        <v>5</v>
      </c>
      <c r="AJ44" s="128"/>
      <c r="AK44" s="129"/>
      <c r="AL44" s="120" t="s">
        <v>4</v>
      </c>
      <c r="AM44" s="120"/>
      <c r="AN44" s="121"/>
      <c r="AO44" s="145"/>
      <c r="AP44" s="146"/>
      <c r="AQ44" s="147"/>
      <c r="AR44" s="119"/>
      <c r="AS44" s="120"/>
      <c r="AT44" s="121"/>
      <c r="AU44" s="5"/>
      <c r="AW44" s="42">
        <v>19</v>
      </c>
    </row>
    <row r="45" spans="5:47" ht="13.5">
      <c r="E45" s="154" t="str">
        <f>LOOKUP(B44,$E$51:$E$70,$J$51:$J$70)</f>
        <v>荒川</v>
      </c>
      <c r="F45" s="155"/>
      <c r="G45" s="156"/>
      <c r="H45" s="120">
        <v>0</v>
      </c>
      <c r="I45" s="120" t="s">
        <v>9</v>
      </c>
      <c r="J45" s="121">
        <v>2</v>
      </c>
      <c r="K45" s="120">
        <v>0</v>
      </c>
      <c r="L45" s="120" t="s">
        <v>9</v>
      </c>
      <c r="M45" s="121">
        <v>2</v>
      </c>
      <c r="N45" s="148"/>
      <c r="O45" s="149"/>
      <c r="P45" s="150"/>
      <c r="Q45" s="119"/>
      <c r="R45" s="120">
        <v>3</v>
      </c>
      <c r="S45" s="121"/>
      <c r="AC45" s="5"/>
      <c r="AD45" s="5"/>
      <c r="AE45" s="18"/>
      <c r="AF45" s="154" t="str">
        <f>LOOKUP(AW44,$E$51:$E$70,$J$51:$J$70)</f>
        <v>井澤</v>
      </c>
      <c r="AG45" s="155"/>
      <c r="AH45" s="156"/>
      <c r="AI45" s="120">
        <v>0</v>
      </c>
      <c r="AJ45" s="120" t="s">
        <v>9</v>
      </c>
      <c r="AK45" s="121">
        <v>2</v>
      </c>
      <c r="AL45" s="120">
        <v>0</v>
      </c>
      <c r="AM45" s="120" t="s">
        <v>9</v>
      </c>
      <c r="AN45" s="121">
        <v>2</v>
      </c>
      <c r="AO45" s="148"/>
      <c r="AP45" s="149"/>
      <c r="AQ45" s="150"/>
      <c r="AR45" s="119"/>
      <c r="AS45" s="120">
        <v>3</v>
      </c>
      <c r="AT45" s="121"/>
      <c r="AU45" s="5"/>
    </row>
    <row r="46" spans="5:47" ht="13.5">
      <c r="E46" s="157" t="str">
        <f>LOOKUP(B44,$E$51:$E$70,$M$51:$M$70)</f>
        <v>坂口</v>
      </c>
      <c r="F46" s="158"/>
      <c r="G46" s="159"/>
      <c r="H46" s="123"/>
      <c r="I46" s="123"/>
      <c r="J46" s="124"/>
      <c r="K46" s="123"/>
      <c r="L46" s="123"/>
      <c r="M46" s="124"/>
      <c r="N46" s="151"/>
      <c r="O46" s="152"/>
      <c r="P46" s="153"/>
      <c r="Q46" s="122"/>
      <c r="R46" s="123"/>
      <c r="S46" s="124"/>
      <c r="AC46" s="5"/>
      <c r="AD46" s="5"/>
      <c r="AE46" s="18"/>
      <c r="AF46" s="157" t="str">
        <f>LOOKUP(AW44,$E$51:$E$70,$M$51:$M$70)</f>
        <v>伴瀬</v>
      </c>
      <c r="AG46" s="158"/>
      <c r="AH46" s="159"/>
      <c r="AI46" s="123"/>
      <c r="AJ46" s="123"/>
      <c r="AK46" s="124"/>
      <c r="AL46" s="123"/>
      <c r="AM46" s="123"/>
      <c r="AN46" s="124"/>
      <c r="AO46" s="151"/>
      <c r="AP46" s="152"/>
      <c r="AQ46" s="153"/>
      <c r="AR46" s="122"/>
      <c r="AS46" s="123"/>
      <c r="AT46" s="124"/>
      <c r="AU46" s="5"/>
    </row>
    <row r="48" ht="13.5" hidden="1"/>
    <row r="49" spans="4:47" ht="24" hidden="1">
      <c r="D49" s="160" t="s">
        <v>101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</row>
    <row r="50" spans="5:41" ht="13.5" hidden="1">
      <c r="E50" s="161" t="s">
        <v>94</v>
      </c>
      <c r="F50" s="190"/>
      <c r="G50" s="161" t="s">
        <v>95</v>
      </c>
      <c r="H50" s="191"/>
      <c r="I50" s="190"/>
      <c r="J50" s="161" t="s">
        <v>96</v>
      </c>
      <c r="K50" s="191"/>
      <c r="L50" s="190"/>
      <c r="M50" s="161" t="s">
        <v>97</v>
      </c>
      <c r="N50" s="191"/>
      <c r="O50" s="190"/>
      <c r="P50" s="39" t="s">
        <v>98</v>
      </c>
      <c r="Q50" s="40"/>
      <c r="R50" s="40"/>
      <c r="S50" s="40"/>
      <c r="T50" s="40"/>
      <c r="U50" s="41"/>
      <c r="AO50" t="s">
        <v>246</v>
      </c>
    </row>
    <row r="51" spans="5:21" ht="13.5" hidden="1">
      <c r="E51" s="161">
        <v>1</v>
      </c>
      <c r="F51" s="190"/>
      <c r="G51" s="180" t="s">
        <v>340</v>
      </c>
      <c r="H51" s="181"/>
      <c r="I51" s="182"/>
      <c r="J51" s="180" t="s">
        <v>346</v>
      </c>
      <c r="K51" s="181"/>
      <c r="L51" s="182"/>
      <c r="M51" s="180" t="s">
        <v>291</v>
      </c>
      <c r="N51" s="181"/>
      <c r="O51" s="182"/>
      <c r="P51" s="37"/>
      <c r="Q51" s="22"/>
      <c r="R51" s="22"/>
      <c r="S51" s="22"/>
      <c r="T51" s="22"/>
      <c r="U51" s="38"/>
    </row>
    <row r="52" spans="5:21" ht="13.5" hidden="1">
      <c r="E52" s="161">
        <v>2</v>
      </c>
      <c r="F52" s="190"/>
      <c r="G52" s="180" t="s">
        <v>269</v>
      </c>
      <c r="H52" s="181"/>
      <c r="I52" s="182"/>
      <c r="J52" s="180" t="s">
        <v>262</v>
      </c>
      <c r="K52" s="181"/>
      <c r="L52" s="182"/>
      <c r="M52" s="180" t="s">
        <v>347</v>
      </c>
      <c r="N52" s="181"/>
      <c r="O52" s="182"/>
      <c r="P52" s="37"/>
      <c r="Q52" s="22"/>
      <c r="R52" s="22"/>
      <c r="S52" s="22"/>
      <c r="T52" s="22"/>
      <c r="U52" s="38"/>
    </row>
    <row r="53" spans="5:21" ht="13.5" hidden="1">
      <c r="E53" s="161">
        <v>3</v>
      </c>
      <c r="F53" s="190"/>
      <c r="G53" s="180" t="s">
        <v>341</v>
      </c>
      <c r="H53" s="181"/>
      <c r="I53" s="182"/>
      <c r="J53" s="180" t="s">
        <v>348</v>
      </c>
      <c r="K53" s="181"/>
      <c r="L53" s="182"/>
      <c r="M53" s="180" t="s">
        <v>349</v>
      </c>
      <c r="N53" s="181"/>
      <c r="O53" s="182"/>
      <c r="P53" s="37"/>
      <c r="Q53" s="22"/>
      <c r="R53" s="22"/>
      <c r="S53" s="22"/>
      <c r="T53" s="22"/>
      <c r="U53" s="38"/>
    </row>
    <row r="54" spans="5:21" ht="13.5" hidden="1">
      <c r="E54" s="161">
        <v>4</v>
      </c>
      <c r="F54" s="190"/>
      <c r="G54" s="180" t="s">
        <v>342</v>
      </c>
      <c r="H54" s="181"/>
      <c r="I54" s="182"/>
      <c r="J54" s="180" t="s">
        <v>272</v>
      </c>
      <c r="K54" s="181"/>
      <c r="L54" s="182"/>
      <c r="M54" s="180" t="s">
        <v>272</v>
      </c>
      <c r="N54" s="181"/>
      <c r="O54" s="182"/>
      <c r="P54" s="37"/>
      <c r="Q54" s="22"/>
      <c r="R54" s="22"/>
      <c r="S54" s="22"/>
      <c r="T54" s="22"/>
      <c r="U54" s="38"/>
    </row>
    <row r="55" spans="5:21" ht="13.5" hidden="1">
      <c r="E55" s="161">
        <v>5</v>
      </c>
      <c r="F55" s="190"/>
      <c r="G55" s="180" t="s">
        <v>343</v>
      </c>
      <c r="H55" s="181"/>
      <c r="I55" s="182"/>
      <c r="J55" s="180" t="s">
        <v>279</v>
      </c>
      <c r="K55" s="181"/>
      <c r="L55" s="182"/>
      <c r="M55" s="180" t="s">
        <v>350</v>
      </c>
      <c r="N55" s="181"/>
      <c r="O55" s="182"/>
      <c r="P55" s="37"/>
      <c r="Q55" s="22"/>
      <c r="R55" s="22"/>
      <c r="S55" s="22"/>
      <c r="T55" s="22"/>
      <c r="U55" s="38"/>
    </row>
    <row r="56" spans="5:21" ht="13.5" hidden="1">
      <c r="E56" s="161">
        <v>6</v>
      </c>
      <c r="F56" s="190"/>
      <c r="G56" s="180" t="s">
        <v>344</v>
      </c>
      <c r="H56" s="181"/>
      <c r="I56" s="182"/>
      <c r="J56" s="180" t="s">
        <v>257</v>
      </c>
      <c r="K56" s="181"/>
      <c r="L56" s="182"/>
      <c r="M56" s="180" t="s">
        <v>249</v>
      </c>
      <c r="N56" s="181"/>
      <c r="O56" s="182"/>
      <c r="P56" s="37"/>
      <c r="Q56" s="22"/>
      <c r="R56" s="22"/>
      <c r="S56" s="22"/>
      <c r="T56" s="22"/>
      <c r="U56" s="38"/>
    </row>
    <row r="57" spans="5:21" ht="13.5" hidden="1">
      <c r="E57" s="161">
        <v>7</v>
      </c>
      <c r="F57" s="190"/>
      <c r="G57" s="180" t="s">
        <v>345</v>
      </c>
      <c r="H57" s="181"/>
      <c r="I57" s="182"/>
      <c r="J57" s="180" t="s">
        <v>133</v>
      </c>
      <c r="K57" s="181"/>
      <c r="L57" s="182"/>
      <c r="M57" s="180" t="s">
        <v>351</v>
      </c>
      <c r="N57" s="181"/>
      <c r="O57" s="182"/>
      <c r="P57" s="37"/>
      <c r="Q57" s="22"/>
      <c r="R57" s="22"/>
      <c r="S57" s="22"/>
      <c r="T57" s="22"/>
      <c r="U57" s="38"/>
    </row>
    <row r="58" spans="5:21" ht="13.5" hidden="1">
      <c r="E58" s="161">
        <v>8</v>
      </c>
      <c r="F58" s="190"/>
      <c r="G58" s="180" t="s">
        <v>340</v>
      </c>
      <c r="H58" s="181"/>
      <c r="I58" s="182"/>
      <c r="J58" s="180" t="s">
        <v>122</v>
      </c>
      <c r="K58" s="181"/>
      <c r="L58" s="182"/>
      <c r="M58" s="180" t="s">
        <v>352</v>
      </c>
      <c r="N58" s="181"/>
      <c r="O58" s="182"/>
      <c r="P58" s="37"/>
      <c r="Q58" s="22"/>
      <c r="R58" s="22"/>
      <c r="S58" s="22"/>
      <c r="T58" s="22"/>
      <c r="U58" s="38"/>
    </row>
    <row r="59" spans="5:21" ht="13.5" hidden="1">
      <c r="E59" s="161">
        <v>9</v>
      </c>
      <c r="F59" s="190"/>
      <c r="G59" s="180" t="s">
        <v>341</v>
      </c>
      <c r="H59" s="181"/>
      <c r="I59" s="182"/>
      <c r="J59" s="180" t="s">
        <v>353</v>
      </c>
      <c r="K59" s="181"/>
      <c r="L59" s="182"/>
      <c r="M59" s="180" t="s">
        <v>354</v>
      </c>
      <c r="N59" s="181"/>
      <c r="O59" s="182"/>
      <c r="P59" s="37"/>
      <c r="Q59" s="22"/>
      <c r="R59" s="22"/>
      <c r="S59" s="22"/>
      <c r="T59" s="22"/>
      <c r="U59" s="38"/>
    </row>
    <row r="60" spans="5:21" ht="13.5" hidden="1">
      <c r="E60" s="161">
        <v>10</v>
      </c>
      <c r="F60" s="190"/>
      <c r="G60" s="180" t="s">
        <v>343</v>
      </c>
      <c r="H60" s="181"/>
      <c r="I60" s="182"/>
      <c r="J60" s="180" t="s">
        <v>350</v>
      </c>
      <c r="K60" s="181"/>
      <c r="L60" s="182"/>
      <c r="M60" s="180" t="s">
        <v>355</v>
      </c>
      <c r="N60" s="181"/>
      <c r="O60" s="182"/>
      <c r="P60" s="37"/>
      <c r="Q60" s="22"/>
      <c r="R60" s="22"/>
      <c r="S60" s="22"/>
      <c r="T60" s="22"/>
      <c r="U60" s="38"/>
    </row>
    <row r="61" spans="5:21" ht="13.5" hidden="1">
      <c r="E61" s="161">
        <v>11</v>
      </c>
      <c r="F61" s="190"/>
      <c r="G61" s="180" t="s">
        <v>340</v>
      </c>
      <c r="H61" s="181"/>
      <c r="I61" s="182"/>
      <c r="J61" s="180" t="s">
        <v>292</v>
      </c>
      <c r="K61" s="181"/>
      <c r="L61" s="182"/>
      <c r="M61" s="180" t="s">
        <v>271</v>
      </c>
      <c r="N61" s="181"/>
      <c r="O61" s="182"/>
      <c r="P61" s="37"/>
      <c r="Q61" s="22"/>
      <c r="R61" s="22"/>
      <c r="S61" s="22"/>
      <c r="T61" s="22"/>
      <c r="U61" s="38"/>
    </row>
    <row r="62" spans="5:21" ht="13.5" hidden="1">
      <c r="E62" s="161">
        <v>12</v>
      </c>
      <c r="F62" s="190"/>
      <c r="G62" s="180" t="s">
        <v>312</v>
      </c>
      <c r="H62" s="181"/>
      <c r="I62" s="182"/>
      <c r="J62" s="180" t="s">
        <v>356</v>
      </c>
      <c r="K62" s="181"/>
      <c r="L62" s="182"/>
      <c r="M62" s="180" t="s">
        <v>270</v>
      </c>
      <c r="N62" s="181"/>
      <c r="O62" s="182"/>
      <c r="P62" s="37"/>
      <c r="Q62" s="22"/>
      <c r="R62" s="22"/>
      <c r="S62" s="22"/>
      <c r="T62" s="22"/>
      <c r="U62" s="38"/>
    </row>
    <row r="63" spans="5:21" ht="13.5" hidden="1">
      <c r="E63" s="161">
        <v>13</v>
      </c>
      <c r="F63" s="190"/>
      <c r="G63" s="180" t="s">
        <v>341</v>
      </c>
      <c r="H63" s="181"/>
      <c r="I63" s="182"/>
      <c r="J63" s="180" t="s">
        <v>357</v>
      </c>
      <c r="K63" s="181"/>
      <c r="L63" s="182"/>
      <c r="M63" s="180" t="s">
        <v>358</v>
      </c>
      <c r="N63" s="181"/>
      <c r="O63" s="182"/>
      <c r="P63" s="37"/>
      <c r="Q63" s="22"/>
      <c r="R63" s="22"/>
      <c r="S63" s="22"/>
      <c r="T63" s="22"/>
      <c r="U63" s="38"/>
    </row>
    <row r="64" spans="5:21" ht="13.5" hidden="1">
      <c r="E64" s="161">
        <v>14</v>
      </c>
      <c r="F64" s="190"/>
      <c r="G64" s="180" t="s">
        <v>343</v>
      </c>
      <c r="H64" s="181"/>
      <c r="I64" s="182"/>
      <c r="J64" s="180" t="s">
        <v>359</v>
      </c>
      <c r="K64" s="181"/>
      <c r="L64" s="182"/>
      <c r="M64" s="180" t="s">
        <v>290</v>
      </c>
      <c r="N64" s="181"/>
      <c r="O64" s="182"/>
      <c r="P64" s="37"/>
      <c r="Q64" s="22"/>
      <c r="R64" s="22"/>
      <c r="S64" s="22"/>
      <c r="T64" s="22"/>
      <c r="U64" s="38"/>
    </row>
    <row r="65" spans="5:21" ht="13.5" hidden="1">
      <c r="E65" s="161">
        <v>15</v>
      </c>
      <c r="F65" s="190"/>
      <c r="G65" s="180" t="s">
        <v>269</v>
      </c>
      <c r="H65" s="181"/>
      <c r="I65" s="182"/>
      <c r="J65" s="180" t="s">
        <v>360</v>
      </c>
      <c r="K65" s="181"/>
      <c r="L65" s="182"/>
      <c r="M65" s="180" t="s">
        <v>361</v>
      </c>
      <c r="N65" s="181"/>
      <c r="O65" s="182"/>
      <c r="P65" s="37"/>
      <c r="Q65" s="22"/>
      <c r="R65" s="22"/>
      <c r="S65" s="22"/>
      <c r="T65" s="22"/>
      <c r="U65" s="38"/>
    </row>
    <row r="66" spans="5:21" ht="13.5" hidden="1">
      <c r="E66" s="161">
        <v>16</v>
      </c>
      <c r="F66" s="190"/>
      <c r="G66" s="180" t="s">
        <v>281</v>
      </c>
      <c r="H66" s="181"/>
      <c r="I66" s="182"/>
      <c r="J66" s="180" t="s">
        <v>276</v>
      </c>
      <c r="K66" s="181"/>
      <c r="L66" s="182"/>
      <c r="M66" s="180" t="s">
        <v>247</v>
      </c>
      <c r="N66" s="181"/>
      <c r="O66" s="182"/>
      <c r="P66" s="37"/>
      <c r="Q66" s="22"/>
      <c r="R66" s="22"/>
      <c r="S66" s="22"/>
      <c r="T66" s="22"/>
      <c r="U66" s="38"/>
    </row>
    <row r="67" spans="5:21" ht="13.5" hidden="1">
      <c r="E67" s="161">
        <v>17</v>
      </c>
      <c r="F67" s="190"/>
      <c r="G67" s="180" t="s">
        <v>340</v>
      </c>
      <c r="H67" s="181"/>
      <c r="I67" s="182"/>
      <c r="J67" s="180" t="s">
        <v>258</v>
      </c>
      <c r="K67" s="181"/>
      <c r="L67" s="182"/>
      <c r="M67" s="180" t="s">
        <v>252</v>
      </c>
      <c r="N67" s="181"/>
      <c r="O67" s="182"/>
      <c r="P67" s="37"/>
      <c r="Q67" s="22"/>
      <c r="R67" s="22"/>
      <c r="S67" s="22"/>
      <c r="T67" s="22"/>
      <c r="U67" s="38"/>
    </row>
    <row r="68" spans="5:21" ht="13.5" hidden="1">
      <c r="E68" s="161">
        <v>18</v>
      </c>
      <c r="F68" s="190"/>
      <c r="G68" s="180" t="s">
        <v>261</v>
      </c>
      <c r="H68" s="181"/>
      <c r="I68" s="182"/>
      <c r="J68" s="180" t="s">
        <v>362</v>
      </c>
      <c r="K68" s="181"/>
      <c r="L68" s="182"/>
      <c r="M68" s="180" t="s">
        <v>265</v>
      </c>
      <c r="N68" s="181"/>
      <c r="O68" s="182"/>
      <c r="P68" s="37"/>
      <c r="Q68" s="22"/>
      <c r="R68" s="22"/>
      <c r="S68" s="22"/>
      <c r="T68" s="22"/>
      <c r="U68" s="38"/>
    </row>
    <row r="69" spans="5:21" ht="13.5" hidden="1">
      <c r="E69" s="161">
        <v>19</v>
      </c>
      <c r="F69" s="190"/>
      <c r="G69" s="180" t="s">
        <v>311</v>
      </c>
      <c r="H69" s="181"/>
      <c r="I69" s="182"/>
      <c r="J69" s="180" t="s">
        <v>251</v>
      </c>
      <c r="K69" s="181"/>
      <c r="L69" s="182"/>
      <c r="M69" s="180" t="s">
        <v>363</v>
      </c>
      <c r="N69" s="181"/>
      <c r="O69" s="182"/>
      <c r="P69" s="37"/>
      <c r="Q69" s="22"/>
      <c r="R69" s="22"/>
      <c r="S69" s="22"/>
      <c r="T69" s="22"/>
      <c r="U69" s="38"/>
    </row>
    <row r="70" spans="5:21" ht="13.5" hidden="1">
      <c r="E70" s="161" t="s">
        <v>99</v>
      </c>
      <c r="F70" s="190"/>
      <c r="G70" s="180"/>
      <c r="H70" s="181"/>
      <c r="I70" s="182"/>
      <c r="J70" s="180"/>
      <c r="K70" s="181"/>
      <c r="L70" s="182"/>
      <c r="M70" s="180"/>
      <c r="N70" s="181"/>
      <c r="O70" s="182"/>
      <c r="P70" s="37"/>
      <c r="Q70" s="22"/>
      <c r="R70" s="22"/>
      <c r="S70" s="22"/>
      <c r="T70" s="22"/>
      <c r="U70" s="38"/>
    </row>
    <row r="71" ht="13.5" hidden="1"/>
  </sheetData>
  <sheetProtection sheet="1"/>
  <mergeCells count="232">
    <mergeCell ref="D1:AU1"/>
    <mergeCell ref="E4:G6"/>
    <mergeCell ref="H4:J4"/>
    <mergeCell ref="K4:M4"/>
    <mergeCell ref="N4:P4"/>
    <mergeCell ref="Q4:S4"/>
    <mergeCell ref="AF4:AH6"/>
    <mergeCell ref="AI4:AK4"/>
    <mergeCell ref="AL4:AN4"/>
    <mergeCell ref="AO4:AQ4"/>
    <mergeCell ref="H5:J5"/>
    <mergeCell ref="K5:M5"/>
    <mergeCell ref="N5:P5"/>
    <mergeCell ref="Q5:S5"/>
    <mergeCell ref="T5:V5"/>
    <mergeCell ref="AI5:AK5"/>
    <mergeCell ref="AL5:AN5"/>
    <mergeCell ref="AO5:AQ5"/>
    <mergeCell ref="AR5:AT5"/>
    <mergeCell ref="H6:J6"/>
    <mergeCell ref="K6:M6"/>
    <mergeCell ref="N6:P6"/>
    <mergeCell ref="Q6:S6"/>
    <mergeCell ref="AI6:AK6"/>
    <mergeCell ref="AL6:AN6"/>
    <mergeCell ref="AO6:AQ6"/>
    <mergeCell ref="E7:G7"/>
    <mergeCell ref="H7:J9"/>
    <mergeCell ref="AF7:AH7"/>
    <mergeCell ref="AI7:AK9"/>
    <mergeCell ref="E8:G8"/>
    <mergeCell ref="AF8:AH8"/>
    <mergeCell ref="E9:G9"/>
    <mergeCell ref="AF9:AH9"/>
    <mergeCell ref="E10:G10"/>
    <mergeCell ref="K10:M12"/>
    <mergeCell ref="AF10:AH10"/>
    <mergeCell ref="AL10:AN12"/>
    <mergeCell ref="E11:G11"/>
    <mergeCell ref="AF11:AH11"/>
    <mergeCell ref="E12:G12"/>
    <mergeCell ref="AF12:AH12"/>
    <mergeCell ref="E13:G13"/>
    <mergeCell ref="N13:P15"/>
    <mergeCell ref="AF13:AH13"/>
    <mergeCell ref="AO13:AQ15"/>
    <mergeCell ref="E14:G14"/>
    <mergeCell ref="AF14:AH14"/>
    <mergeCell ref="E15:G15"/>
    <mergeCell ref="AF15:AH15"/>
    <mergeCell ref="Q22:S22"/>
    <mergeCell ref="E16:G16"/>
    <mergeCell ref="Q16:S18"/>
    <mergeCell ref="E17:G17"/>
    <mergeCell ref="Z25:AA25"/>
    <mergeCell ref="E18:G18"/>
    <mergeCell ref="E21:G23"/>
    <mergeCell ref="H21:J21"/>
    <mergeCell ref="K21:M21"/>
    <mergeCell ref="N21:P21"/>
    <mergeCell ref="H23:J23"/>
    <mergeCell ref="K23:M23"/>
    <mergeCell ref="N23:P23"/>
    <mergeCell ref="H22:J22"/>
    <mergeCell ref="K22:M22"/>
    <mergeCell ref="N22:P22"/>
    <mergeCell ref="E28:G28"/>
    <mergeCell ref="E29:G29"/>
    <mergeCell ref="E24:G24"/>
    <mergeCell ref="H24:J26"/>
    <mergeCell ref="E25:G25"/>
    <mergeCell ref="E26:G26"/>
    <mergeCell ref="E30:G30"/>
    <mergeCell ref="N30:P32"/>
    <mergeCell ref="AF27:AH27"/>
    <mergeCell ref="AO27:AQ29"/>
    <mergeCell ref="E31:G31"/>
    <mergeCell ref="AF28:AH28"/>
    <mergeCell ref="E32:G32"/>
    <mergeCell ref="AF29:AH29"/>
    <mergeCell ref="E27:G27"/>
    <mergeCell ref="K27:M29"/>
    <mergeCell ref="E35:G37"/>
    <mergeCell ref="H35:J35"/>
    <mergeCell ref="K35:M35"/>
    <mergeCell ref="N35:P35"/>
    <mergeCell ref="AF35:AH37"/>
    <mergeCell ref="AI35:AK35"/>
    <mergeCell ref="AL35:AN35"/>
    <mergeCell ref="AO35:AQ35"/>
    <mergeCell ref="H36:J36"/>
    <mergeCell ref="K36:M36"/>
    <mergeCell ref="N36:P36"/>
    <mergeCell ref="Q36:S36"/>
    <mergeCell ref="AI36:AK36"/>
    <mergeCell ref="AL36:AN36"/>
    <mergeCell ref="AO36:AQ36"/>
    <mergeCell ref="AR36:AT36"/>
    <mergeCell ref="H37:J37"/>
    <mergeCell ref="K37:M37"/>
    <mergeCell ref="N37:P37"/>
    <mergeCell ref="AI37:AK37"/>
    <mergeCell ref="AL37:AN37"/>
    <mergeCell ref="AO37:AQ37"/>
    <mergeCell ref="E38:G38"/>
    <mergeCell ref="H38:J40"/>
    <mergeCell ref="AF38:AH38"/>
    <mergeCell ref="AI38:AK40"/>
    <mergeCell ref="E39:G39"/>
    <mergeCell ref="AF39:AH39"/>
    <mergeCell ref="E40:G40"/>
    <mergeCell ref="AF40:AH40"/>
    <mergeCell ref="E41:G41"/>
    <mergeCell ref="K41:M43"/>
    <mergeCell ref="AF41:AH41"/>
    <mergeCell ref="AL41:AN43"/>
    <mergeCell ref="E42:G42"/>
    <mergeCell ref="AF42:AH42"/>
    <mergeCell ref="E43:G43"/>
    <mergeCell ref="AF43:AH43"/>
    <mergeCell ref="E44:G44"/>
    <mergeCell ref="N44:P46"/>
    <mergeCell ref="AF44:AH44"/>
    <mergeCell ref="AO44:AQ46"/>
    <mergeCell ref="E45:G45"/>
    <mergeCell ref="AF45:AH45"/>
    <mergeCell ref="E46:G46"/>
    <mergeCell ref="AF46:AH46"/>
    <mergeCell ref="D49:AU49"/>
    <mergeCell ref="E50:F50"/>
    <mergeCell ref="G50:I50"/>
    <mergeCell ref="J50:L50"/>
    <mergeCell ref="M50:O50"/>
    <mergeCell ref="E51:F51"/>
    <mergeCell ref="G51:I51"/>
    <mergeCell ref="J51:L51"/>
    <mergeCell ref="M51:O51"/>
    <mergeCell ref="E52:F52"/>
    <mergeCell ref="G52:I52"/>
    <mergeCell ref="J52:L52"/>
    <mergeCell ref="M52:O52"/>
    <mergeCell ref="E53:F53"/>
    <mergeCell ref="G53:I53"/>
    <mergeCell ref="J53:L53"/>
    <mergeCell ref="M53:O53"/>
    <mergeCell ref="E54:F54"/>
    <mergeCell ref="G54:I54"/>
    <mergeCell ref="J54:L54"/>
    <mergeCell ref="M54:O54"/>
    <mergeCell ref="E55:F55"/>
    <mergeCell ref="G55:I55"/>
    <mergeCell ref="J55:L55"/>
    <mergeCell ref="M55:O55"/>
    <mergeCell ref="E56:F56"/>
    <mergeCell ref="G56:I56"/>
    <mergeCell ref="J56:L56"/>
    <mergeCell ref="M56:O56"/>
    <mergeCell ref="E57:F57"/>
    <mergeCell ref="G57:I57"/>
    <mergeCell ref="J57:L57"/>
    <mergeCell ref="M57:O57"/>
    <mergeCell ref="E58:F58"/>
    <mergeCell ref="G58:I58"/>
    <mergeCell ref="J58:L58"/>
    <mergeCell ref="M58:O58"/>
    <mergeCell ref="E59:F59"/>
    <mergeCell ref="G59:I59"/>
    <mergeCell ref="J59:L59"/>
    <mergeCell ref="M59:O59"/>
    <mergeCell ref="E60:F60"/>
    <mergeCell ref="G60:I60"/>
    <mergeCell ref="J60:L60"/>
    <mergeCell ref="M60:O60"/>
    <mergeCell ref="E61:F61"/>
    <mergeCell ref="G61:I61"/>
    <mergeCell ref="J61:L61"/>
    <mergeCell ref="M61:O61"/>
    <mergeCell ref="E62:F62"/>
    <mergeCell ref="G62:I62"/>
    <mergeCell ref="J62:L62"/>
    <mergeCell ref="M62:O62"/>
    <mergeCell ref="E63:F63"/>
    <mergeCell ref="G63:I63"/>
    <mergeCell ref="J63:L63"/>
    <mergeCell ref="M63:O63"/>
    <mergeCell ref="E64:F64"/>
    <mergeCell ref="G64:I64"/>
    <mergeCell ref="J64:L64"/>
    <mergeCell ref="M64:O64"/>
    <mergeCell ref="E65:F65"/>
    <mergeCell ref="G65:I65"/>
    <mergeCell ref="J65:L65"/>
    <mergeCell ref="M65:O65"/>
    <mergeCell ref="E66:F66"/>
    <mergeCell ref="G66:I66"/>
    <mergeCell ref="J66:L66"/>
    <mergeCell ref="M66:O66"/>
    <mergeCell ref="E67:F67"/>
    <mergeCell ref="G67:I67"/>
    <mergeCell ref="J67:L67"/>
    <mergeCell ref="M67:O67"/>
    <mergeCell ref="J68:L68"/>
    <mergeCell ref="M68:O68"/>
    <mergeCell ref="E69:F69"/>
    <mergeCell ref="G69:I69"/>
    <mergeCell ref="J69:L69"/>
    <mergeCell ref="M69:O69"/>
    <mergeCell ref="E70:F70"/>
    <mergeCell ref="G70:I70"/>
    <mergeCell ref="J70:L70"/>
    <mergeCell ref="M70:O70"/>
    <mergeCell ref="AF18:AH20"/>
    <mergeCell ref="AI18:AK18"/>
    <mergeCell ref="AI20:AK20"/>
    <mergeCell ref="AF24:AH24"/>
    <mergeCell ref="E68:F68"/>
    <mergeCell ref="G68:I68"/>
    <mergeCell ref="AL18:AN18"/>
    <mergeCell ref="AO18:AQ18"/>
    <mergeCell ref="AI19:AK19"/>
    <mergeCell ref="AL19:AN19"/>
    <mergeCell ref="AO19:AQ19"/>
    <mergeCell ref="AR19:AT19"/>
    <mergeCell ref="AL24:AN26"/>
    <mergeCell ref="AF25:AH25"/>
    <mergeCell ref="AF26:AH26"/>
    <mergeCell ref="AL20:AN20"/>
    <mergeCell ref="AO20:AQ20"/>
    <mergeCell ref="AF21:AH21"/>
    <mergeCell ref="AI21:AK23"/>
    <mergeCell ref="AF22:AH22"/>
    <mergeCell ref="AF23:AH23"/>
  </mergeCells>
  <printOptions horizontalCentered="1" verticalCentered="1"/>
  <pageMargins left="0.03" right="0.05" top="0.02" bottom="0.02" header="0" footer="0"/>
  <pageSetup fitToHeight="1" fitToWidth="1" horizontalDpi="400" verticalDpi="400" orientation="portrait" paperSize="9" scale="94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7.50390625" style="36" hidden="1" customWidth="1"/>
    <col min="3" max="3" width="0.875" style="0" hidden="1" customWidth="1"/>
    <col min="4" max="4" width="0.875" style="0" customWidth="1"/>
    <col min="5" max="63" width="2.625" style="0" customWidth="1"/>
  </cols>
  <sheetData>
    <row r="1" spans="2:27" ht="54" customHeight="1">
      <c r="B1" s="82" t="s">
        <v>120</v>
      </c>
      <c r="D1" s="175" t="s">
        <v>364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2:16" ht="12" customHeight="1">
      <c r="B2" s="44"/>
      <c r="E2" s="5"/>
      <c r="F2" s="5"/>
      <c r="G2" s="5"/>
      <c r="H2" s="5"/>
      <c r="I2" s="19"/>
      <c r="J2" s="19"/>
      <c r="K2" s="19"/>
      <c r="L2" s="5"/>
      <c r="M2" s="5"/>
      <c r="N2" s="5"/>
      <c r="O2" s="5"/>
      <c r="P2" s="5"/>
    </row>
    <row r="3" spans="5:24" ht="12" customHeight="1">
      <c r="E3" s="14" t="s">
        <v>294</v>
      </c>
      <c r="F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2"/>
    </row>
    <row r="4" spans="5:23" ht="12" customHeight="1">
      <c r="E4" s="166"/>
      <c r="F4" s="167"/>
      <c r="G4" s="168"/>
      <c r="H4" s="142" t="str">
        <f>E7</f>
        <v>くりっしゅ</v>
      </c>
      <c r="I4" s="143"/>
      <c r="J4" s="144"/>
      <c r="K4" s="142" t="str">
        <f>E10</f>
        <v>ｽﾏｲﾙｿｰﾀﾞ</v>
      </c>
      <c r="L4" s="143"/>
      <c r="M4" s="144"/>
      <c r="N4" s="142" t="str">
        <f>E13</f>
        <v>ＫＢＣ</v>
      </c>
      <c r="O4" s="143"/>
      <c r="P4" s="144"/>
      <c r="Q4" s="177" t="str">
        <f>E16</f>
        <v>那須塩原JBS</v>
      </c>
      <c r="R4" s="178"/>
      <c r="S4" s="179"/>
      <c r="T4" s="1"/>
      <c r="U4" s="2"/>
      <c r="V4" s="3"/>
      <c r="W4" s="5"/>
    </row>
    <row r="5" spans="5:23" ht="12" customHeight="1">
      <c r="E5" s="169"/>
      <c r="F5" s="170"/>
      <c r="G5" s="171"/>
      <c r="H5" s="154" t="str">
        <f>E8</f>
        <v>山田</v>
      </c>
      <c r="I5" s="155"/>
      <c r="J5" s="156"/>
      <c r="K5" s="154" t="str">
        <f>E11</f>
        <v>今</v>
      </c>
      <c r="L5" s="155"/>
      <c r="M5" s="156"/>
      <c r="N5" s="154" t="str">
        <f>E14</f>
        <v>工藤</v>
      </c>
      <c r="O5" s="155"/>
      <c r="P5" s="156"/>
      <c r="Q5" s="154" t="str">
        <f>E17</f>
        <v>笹沼</v>
      </c>
      <c r="R5" s="155"/>
      <c r="S5" s="156"/>
      <c r="T5" s="162" t="s">
        <v>0</v>
      </c>
      <c r="U5" s="163"/>
      <c r="V5" s="164"/>
      <c r="W5" s="15"/>
    </row>
    <row r="6" spans="5:23" ht="12" customHeight="1">
      <c r="E6" s="172"/>
      <c r="F6" s="173"/>
      <c r="G6" s="174"/>
      <c r="H6" s="157" t="str">
        <f>E9</f>
        <v>阿部</v>
      </c>
      <c r="I6" s="158"/>
      <c r="J6" s="159"/>
      <c r="K6" s="157" t="str">
        <f>E12</f>
        <v>圓谷</v>
      </c>
      <c r="L6" s="158"/>
      <c r="M6" s="159"/>
      <c r="N6" s="157" t="str">
        <f>E15</f>
        <v>豊田</v>
      </c>
      <c r="O6" s="158"/>
      <c r="P6" s="159"/>
      <c r="Q6" s="157" t="str">
        <f>E18</f>
        <v>武藤</v>
      </c>
      <c r="R6" s="158"/>
      <c r="S6" s="159"/>
      <c r="T6" s="7"/>
      <c r="U6" s="8"/>
      <c r="V6" s="9"/>
      <c r="W6" s="5"/>
    </row>
    <row r="7" spans="2:23" ht="12" customHeight="1">
      <c r="B7" s="42">
        <v>1</v>
      </c>
      <c r="E7" s="142" t="str">
        <f>LOOKUP(B7,$E$37:$E$44,$G$37:$G$44)</f>
        <v>くりっしゅ</v>
      </c>
      <c r="F7" s="143"/>
      <c r="G7" s="144"/>
      <c r="H7" s="145"/>
      <c r="I7" s="146"/>
      <c r="J7" s="147"/>
      <c r="K7" s="120" t="s">
        <v>6</v>
      </c>
      <c r="L7" s="120"/>
      <c r="M7" s="121"/>
      <c r="N7" s="128" t="s">
        <v>5</v>
      </c>
      <c r="O7" s="128"/>
      <c r="P7" s="129"/>
      <c r="Q7" s="128" t="s">
        <v>1</v>
      </c>
      <c r="R7" s="128"/>
      <c r="S7" s="129"/>
      <c r="T7" s="119"/>
      <c r="U7" s="130" t="s">
        <v>264</v>
      </c>
      <c r="V7" s="121"/>
      <c r="W7" s="5"/>
    </row>
    <row r="8" spans="5:23" ht="12" customHeight="1">
      <c r="E8" s="154" t="str">
        <f>LOOKUP(B7,$E$37:$E$44,$J$37:$J$44)</f>
        <v>山田</v>
      </c>
      <c r="F8" s="155"/>
      <c r="G8" s="156"/>
      <c r="H8" s="148"/>
      <c r="I8" s="149"/>
      <c r="J8" s="150"/>
      <c r="K8" s="120">
        <v>2</v>
      </c>
      <c r="L8" s="120" t="s">
        <v>7</v>
      </c>
      <c r="M8" s="121">
        <v>1</v>
      </c>
      <c r="N8" s="120">
        <v>0</v>
      </c>
      <c r="O8" s="120" t="s">
        <v>7</v>
      </c>
      <c r="P8" s="121">
        <v>2</v>
      </c>
      <c r="Q8" s="120">
        <v>2</v>
      </c>
      <c r="R8" s="120" t="s">
        <v>7</v>
      </c>
      <c r="S8" s="121">
        <v>0</v>
      </c>
      <c r="T8" s="119"/>
      <c r="U8" s="120">
        <v>2</v>
      </c>
      <c r="V8" s="121"/>
      <c r="W8" s="5"/>
    </row>
    <row r="9" spans="5:30" ht="12" customHeight="1">
      <c r="E9" s="157" t="str">
        <f>LOOKUP(B7,$E$37:$E$44,$M$37:$M$44)</f>
        <v>阿部</v>
      </c>
      <c r="F9" s="158"/>
      <c r="G9" s="159"/>
      <c r="H9" s="151"/>
      <c r="I9" s="152"/>
      <c r="J9" s="153"/>
      <c r="K9" s="123"/>
      <c r="L9" s="123"/>
      <c r="M9" s="124"/>
      <c r="N9" s="123"/>
      <c r="O9" s="123"/>
      <c r="P9" s="124"/>
      <c r="Q9" s="123"/>
      <c r="R9" s="123"/>
      <c r="S9" s="124"/>
      <c r="T9" s="122"/>
      <c r="U9" s="123"/>
      <c r="V9" s="124"/>
      <c r="W9" s="5"/>
      <c r="Y9" s="44">
        <v>1</v>
      </c>
      <c r="AB9" s="5"/>
      <c r="AC9" s="5"/>
      <c r="AD9" s="5"/>
    </row>
    <row r="10" spans="2:30" ht="12" customHeight="1">
      <c r="B10" s="42">
        <v>2</v>
      </c>
      <c r="E10" s="142" t="str">
        <f>LOOKUP(B10,$E$37:$E$44,$G$37:$G$44)</f>
        <v>ｽﾏｲﾙｿｰﾀﾞ</v>
      </c>
      <c r="F10" s="143"/>
      <c r="G10" s="144"/>
      <c r="H10" s="120" t="s">
        <v>6</v>
      </c>
      <c r="I10" s="120"/>
      <c r="J10" s="121"/>
      <c r="K10" s="145"/>
      <c r="L10" s="146"/>
      <c r="M10" s="147"/>
      <c r="N10" s="120" t="s">
        <v>3</v>
      </c>
      <c r="O10" s="120"/>
      <c r="P10" s="121"/>
      <c r="Q10" s="120" t="s">
        <v>4</v>
      </c>
      <c r="R10" s="120"/>
      <c r="S10" s="121"/>
      <c r="T10" s="119"/>
      <c r="U10" s="120"/>
      <c r="V10" s="121"/>
      <c r="W10" s="5"/>
      <c r="X10" s="3"/>
      <c r="AB10" s="5"/>
      <c r="AC10" s="5"/>
      <c r="AD10" s="5"/>
    </row>
    <row r="11" spans="5:30" ht="12" customHeight="1">
      <c r="E11" s="154" t="str">
        <f>LOOKUP(B10,$E$37:$E$44,$J$37:$J$44)</f>
        <v>今</v>
      </c>
      <c r="F11" s="155"/>
      <c r="G11" s="156"/>
      <c r="H11" s="120">
        <v>1</v>
      </c>
      <c r="I11" s="120" t="s">
        <v>7</v>
      </c>
      <c r="J11" s="121">
        <v>2</v>
      </c>
      <c r="K11" s="148"/>
      <c r="L11" s="149"/>
      <c r="M11" s="150"/>
      <c r="N11" s="120">
        <v>0</v>
      </c>
      <c r="O11" s="120" t="s">
        <v>7</v>
      </c>
      <c r="P11" s="121">
        <v>2</v>
      </c>
      <c r="Q11" s="120">
        <v>2</v>
      </c>
      <c r="R11" s="120" t="s">
        <v>7</v>
      </c>
      <c r="S11" s="121">
        <v>0</v>
      </c>
      <c r="T11" s="119"/>
      <c r="U11" s="120">
        <v>3</v>
      </c>
      <c r="V11" s="121"/>
      <c r="W11" s="5"/>
      <c r="X11" s="6"/>
      <c r="AB11" s="5"/>
      <c r="AC11" s="5"/>
      <c r="AD11" s="5"/>
    </row>
    <row r="12" spans="5:30" ht="12" customHeight="1">
      <c r="E12" s="157" t="str">
        <f>LOOKUP(B10,$E$37:$E$44,$M$37:$M$44)</f>
        <v>圓谷</v>
      </c>
      <c r="F12" s="158"/>
      <c r="G12" s="159"/>
      <c r="H12" s="123"/>
      <c r="I12" s="123"/>
      <c r="J12" s="124"/>
      <c r="K12" s="151"/>
      <c r="L12" s="152"/>
      <c r="M12" s="153"/>
      <c r="N12" s="123"/>
      <c r="O12" s="123"/>
      <c r="P12" s="124"/>
      <c r="Q12" s="122"/>
      <c r="R12" s="123"/>
      <c r="S12" s="124"/>
      <c r="T12" s="122"/>
      <c r="U12" s="123"/>
      <c r="V12" s="124"/>
      <c r="W12" s="5"/>
      <c r="X12" s="6"/>
      <c r="AB12" s="5"/>
      <c r="AC12" s="5"/>
      <c r="AD12" s="5"/>
    </row>
    <row r="13" spans="2:30" ht="12" customHeight="1">
      <c r="B13" s="42">
        <v>3</v>
      </c>
      <c r="E13" s="142" t="str">
        <f>LOOKUP(B13,$E$37:$E$44,$G$37:$G$44)</f>
        <v>ＫＢＣ</v>
      </c>
      <c r="F13" s="143"/>
      <c r="G13" s="144"/>
      <c r="H13" s="128" t="s">
        <v>5</v>
      </c>
      <c r="I13" s="128"/>
      <c r="J13" s="129"/>
      <c r="K13" s="120" t="s">
        <v>3</v>
      </c>
      <c r="L13" s="120"/>
      <c r="M13" s="121"/>
      <c r="N13" s="145"/>
      <c r="O13" s="146"/>
      <c r="P13" s="147"/>
      <c r="Q13" s="120" t="s">
        <v>2</v>
      </c>
      <c r="R13" s="120"/>
      <c r="S13" s="121"/>
      <c r="T13" s="119"/>
      <c r="U13" s="130" t="s">
        <v>273</v>
      </c>
      <c r="V13" s="121"/>
      <c r="W13" s="5"/>
      <c r="X13" s="6"/>
      <c r="AB13" s="5"/>
      <c r="AC13" s="5"/>
      <c r="AD13" s="5"/>
    </row>
    <row r="14" spans="5:30" ht="12" customHeight="1">
      <c r="E14" s="154" t="str">
        <f>LOOKUP(B13,$E$37:$E$44,$J$37:$J$44)</f>
        <v>工藤</v>
      </c>
      <c r="F14" s="155"/>
      <c r="G14" s="156"/>
      <c r="H14" s="120">
        <v>2</v>
      </c>
      <c r="I14" s="120" t="s">
        <v>7</v>
      </c>
      <c r="J14" s="121">
        <v>0</v>
      </c>
      <c r="K14" s="120">
        <v>2</v>
      </c>
      <c r="L14" s="120" t="s">
        <v>7</v>
      </c>
      <c r="M14" s="121">
        <v>0</v>
      </c>
      <c r="N14" s="148"/>
      <c r="O14" s="149"/>
      <c r="P14" s="150"/>
      <c r="Q14" s="120">
        <v>2</v>
      </c>
      <c r="R14" s="120" t="s">
        <v>7</v>
      </c>
      <c r="S14" s="121">
        <v>0</v>
      </c>
      <c r="T14" s="119"/>
      <c r="U14" s="120">
        <v>1</v>
      </c>
      <c r="V14" s="121"/>
      <c r="W14" s="5"/>
      <c r="X14" s="6"/>
      <c r="AB14" s="5"/>
      <c r="AC14" s="5"/>
      <c r="AD14" s="5"/>
    </row>
    <row r="15" spans="5:33" ht="12" customHeight="1">
      <c r="E15" s="157" t="str">
        <f>LOOKUP(B13,$E$37:$E$44,$M$37:$M$44)</f>
        <v>豊田</v>
      </c>
      <c r="F15" s="158"/>
      <c r="G15" s="159"/>
      <c r="H15" s="123"/>
      <c r="I15" s="123"/>
      <c r="J15" s="124"/>
      <c r="K15" s="123"/>
      <c r="L15" s="123"/>
      <c r="M15" s="124"/>
      <c r="N15" s="151"/>
      <c r="O15" s="152"/>
      <c r="P15" s="153"/>
      <c r="Q15" s="122"/>
      <c r="R15" s="123"/>
      <c r="S15" s="124"/>
      <c r="T15" s="122"/>
      <c r="U15" s="123"/>
      <c r="V15" s="124"/>
      <c r="W15" s="5"/>
      <c r="X15" s="6"/>
      <c r="AA15" s="13"/>
      <c r="AB15" s="5"/>
      <c r="AC15" s="5"/>
      <c r="AD15" s="5"/>
      <c r="AE15" s="5"/>
      <c r="AF15" s="5"/>
      <c r="AG15" s="5"/>
    </row>
    <row r="16" spans="2:33" ht="12" customHeight="1">
      <c r="B16" s="42">
        <v>4</v>
      </c>
      <c r="E16" s="142" t="str">
        <f>LOOKUP(B16,$E$37:$E$44,$G$37:$G$44)</f>
        <v>那須塩原JBS</v>
      </c>
      <c r="F16" s="143"/>
      <c r="G16" s="144"/>
      <c r="H16" s="128" t="s">
        <v>1</v>
      </c>
      <c r="I16" s="128"/>
      <c r="J16" s="129"/>
      <c r="K16" s="120" t="s">
        <v>4</v>
      </c>
      <c r="L16" s="120"/>
      <c r="M16" s="121"/>
      <c r="N16" s="120" t="s">
        <v>2</v>
      </c>
      <c r="O16" s="120"/>
      <c r="P16" s="121"/>
      <c r="Q16" s="145"/>
      <c r="R16" s="146"/>
      <c r="S16" s="147"/>
      <c r="T16" s="119"/>
      <c r="U16" s="120"/>
      <c r="V16" s="121"/>
      <c r="W16" s="5"/>
      <c r="X16" s="6"/>
      <c r="AB16" s="5"/>
      <c r="AC16" s="5"/>
      <c r="AD16" s="5"/>
      <c r="AE16" s="5"/>
      <c r="AF16" s="5"/>
      <c r="AG16" s="5"/>
    </row>
    <row r="17" spans="5:33" ht="12" customHeight="1">
      <c r="E17" s="154" t="str">
        <f>LOOKUP(B16,$E$37:$E$44,$J$37:$J$44)</f>
        <v>笹沼</v>
      </c>
      <c r="F17" s="155"/>
      <c r="G17" s="156"/>
      <c r="H17" s="120">
        <v>0</v>
      </c>
      <c r="I17" s="120" t="s">
        <v>7</v>
      </c>
      <c r="J17" s="121">
        <v>2</v>
      </c>
      <c r="K17" s="120">
        <v>0</v>
      </c>
      <c r="L17" s="120" t="s">
        <v>7</v>
      </c>
      <c r="M17" s="121">
        <v>2</v>
      </c>
      <c r="N17" s="120">
        <v>0</v>
      </c>
      <c r="O17" s="120" t="s">
        <v>7</v>
      </c>
      <c r="P17" s="121">
        <v>2</v>
      </c>
      <c r="Q17" s="148"/>
      <c r="R17" s="149"/>
      <c r="S17" s="150"/>
      <c r="T17" s="119"/>
      <c r="U17" s="120">
        <v>4</v>
      </c>
      <c r="V17" s="121"/>
      <c r="W17" s="5"/>
      <c r="X17" s="6"/>
      <c r="AB17" s="5"/>
      <c r="AC17" s="5"/>
      <c r="AD17" s="5"/>
      <c r="AE17" s="5"/>
      <c r="AF17" s="5"/>
      <c r="AG17" s="5"/>
    </row>
    <row r="18" spans="5:33" ht="12" customHeight="1">
      <c r="E18" s="157" t="str">
        <f>LOOKUP(B16,$E$37:$E$44,$M$37:$M$44)</f>
        <v>武藤</v>
      </c>
      <c r="F18" s="158"/>
      <c r="G18" s="159"/>
      <c r="H18" s="123"/>
      <c r="I18" s="123"/>
      <c r="J18" s="124"/>
      <c r="K18" s="122"/>
      <c r="L18" s="123"/>
      <c r="M18" s="124"/>
      <c r="N18" s="122"/>
      <c r="O18" s="123"/>
      <c r="P18" s="124"/>
      <c r="Q18" s="151"/>
      <c r="R18" s="152"/>
      <c r="S18" s="153"/>
      <c r="T18" s="122"/>
      <c r="U18" s="123"/>
      <c r="V18" s="124"/>
      <c r="W18" s="5"/>
      <c r="X18" s="6"/>
      <c r="AB18" s="5"/>
      <c r="AC18" s="5"/>
      <c r="AD18" s="5"/>
      <c r="AE18" s="5"/>
      <c r="AF18" s="5"/>
      <c r="AG18" s="5"/>
    </row>
    <row r="19" spans="5:33" ht="12" customHeight="1" thickBo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165" t="s">
        <v>121</v>
      </c>
      <c r="AA19" s="165"/>
      <c r="AB19" s="5"/>
      <c r="AC19" s="5"/>
      <c r="AD19" s="5"/>
      <c r="AE19" s="5"/>
      <c r="AF19" s="5"/>
      <c r="AG19" s="5"/>
    </row>
    <row r="20" spans="5:33" ht="12" customHeight="1" thickTop="1">
      <c r="E20" s="14" t="s">
        <v>295</v>
      </c>
      <c r="F20" s="1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05"/>
      <c r="Y20" s="108"/>
      <c r="Z20" s="165"/>
      <c r="AA20" s="165"/>
      <c r="AB20" s="78"/>
      <c r="AC20" s="78"/>
      <c r="AD20" s="78"/>
      <c r="AE20" s="5"/>
      <c r="AF20" s="5"/>
      <c r="AG20" s="5"/>
    </row>
    <row r="21" spans="5:33" ht="12" customHeight="1">
      <c r="E21" s="166"/>
      <c r="F21" s="167"/>
      <c r="G21" s="168"/>
      <c r="H21" s="142" t="str">
        <f>E24</f>
        <v>むらかみんとん</v>
      </c>
      <c r="I21" s="143"/>
      <c r="J21" s="144"/>
      <c r="K21" s="142" t="str">
        <f>E27</f>
        <v>小林栗林</v>
      </c>
      <c r="L21" s="143"/>
      <c r="M21" s="144"/>
      <c r="N21" s="142" t="str">
        <f>E30</f>
        <v>くりっしゅ</v>
      </c>
      <c r="O21" s="143"/>
      <c r="P21" s="144"/>
      <c r="Q21" s="1"/>
      <c r="R21" s="2"/>
      <c r="S21" s="3"/>
      <c r="T21" s="5"/>
      <c r="U21" s="5"/>
      <c r="V21" s="5"/>
      <c r="W21" s="5"/>
      <c r="X21" s="105"/>
      <c r="AB21" s="18"/>
      <c r="AC21" s="18"/>
      <c r="AD21" s="18"/>
      <c r="AE21" s="5"/>
      <c r="AF21" s="5"/>
      <c r="AG21" s="5"/>
    </row>
    <row r="22" spans="5:33" ht="12" customHeight="1">
      <c r="E22" s="169"/>
      <c r="F22" s="170"/>
      <c r="G22" s="171"/>
      <c r="H22" s="154" t="str">
        <f>E25</f>
        <v>吉留</v>
      </c>
      <c r="I22" s="155"/>
      <c r="J22" s="156"/>
      <c r="K22" s="154" t="str">
        <f>E28</f>
        <v>小林</v>
      </c>
      <c r="L22" s="155"/>
      <c r="M22" s="156"/>
      <c r="N22" s="154" t="str">
        <f>E31</f>
        <v>早乙女</v>
      </c>
      <c r="O22" s="155"/>
      <c r="P22" s="156"/>
      <c r="Q22" s="162" t="s">
        <v>0</v>
      </c>
      <c r="R22" s="163"/>
      <c r="S22" s="164"/>
      <c r="T22" s="5"/>
      <c r="U22" s="5"/>
      <c r="V22" s="5"/>
      <c r="W22" s="5"/>
      <c r="X22" s="105"/>
      <c r="AB22" s="18"/>
      <c r="AC22" s="18"/>
      <c r="AD22" s="18"/>
      <c r="AE22" s="5"/>
      <c r="AF22" s="5"/>
      <c r="AG22" s="5"/>
    </row>
    <row r="23" spans="5:33" ht="12" customHeight="1">
      <c r="E23" s="172"/>
      <c r="F23" s="173"/>
      <c r="G23" s="174"/>
      <c r="H23" s="157" t="str">
        <f>E26</f>
        <v>太田</v>
      </c>
      <c r="I23" s="158"/>
      <c r="J23" s="159"/>
      <c r="K23" s="157" t="str">
        <f>E29</f>
        <v>栗林</v>
      </c>
      <c r="L23" s="158"/>
      <c r="M23" s="159"/>
      <c r="N23" s="157" t="str">
        <f>E32</f>
        <v>野原</v>
      </c>
      <c r="O23" s="158"/>
      <c r="P23" s="159"/>
      <c r="Q23" s="7"/>
      <c r="R23" s="8"/>
      <c r="S23" s="9"/>
      <c r="T23" s="5"/>
      <c r="U23" s="5"/>
      <c r="V23" s="5"/>
      <c r="W23" s="5"/>
      <c r="X23" s="105"/>
      <c r="AB23" s="5"/>
      <c r="AC23" s="5"/>
      <c r="AD23" s="5"/>
      <c r="AE23" s="5"/>
      <c r="AF23" s="5"/>
      <c r="AG23" s="5"/>
    </row>
    <row r="24" spans="2:33" ht="12" customHeight="1">
      <c r="B24" s="42">
        <v>5</v>
      </c>
      <c r="E24" s="142" t="str">
        <f>LOOKUP(B24,$E$37:$E$44,$G$37:$G$44)</f>
        <v>むらかみんとん</v>
      </c>
      <c r="F24" s="143"/>
      <c r="G24" s="144"/>
      <c r="H24" s="145"/>
      <c r="I24" s="146"/>
      <c r="J24" s="147"/>
      <c r="K24" s="120" t="s">
        <v>1</v>
      </c>
      <c r="L24" s="120"/>
      <c r="M24" s="121"/>
      <c r="N24" s="128" t="s">
        <v>5</v>
      </c>
      <c r="O24" s="128"/>
      <c r="P24" s="129"/>
      <c r="Q24" s="119"/>
      <c r="R24" s="130" t="s">
        <v>11</v>
      </c>
      <c r="S24" s="121"/>
      <c r="U24" s="5"/>
      <c r="V24" s="5"/>
      <c r="W24" s="5"/>
      <c r="X24" s="105"/>
      <c r="AB24" s="5"/>
      <c r="AC24" s="5"/>
      <c r="AD24" s="5"/>
      <c r="AE24" s="5"/>
      <c r="AF24" s="5"/>
      <c r="AG24" s="5"/>
    </row>
    <row r="25" spans="5:33" ht="12" customHeight="1">
      <c r="E25" s="154" t="str">
        <f>LOOKUP(B24,$E$37:$E$44,$J$37:$J$44)</f>
        <v>吉留</v>
      </c>
      <c r="F25" s="155"/>
      <c r="G25" s="156"/>
      <c r="H25" s="148"/>
      <c r="I25" s="149"/>
      <c r="J25" s="150"/>
      <c r="K25" s="120">
        <v>2</v>
      </c>
      <c r="L25" s="120" t="s">
        <v>9</v>
      </c>
      <c r="M25" s="121">
        <v>0</v>
      </c>
      <c r="N25" s="120">
        <v>2</v>
      </c>
      <c r="O25" s="120" t="s">
        <v>9</v>
      </c>
      <c r="P25" s="121">
        <v>0</v>
      </c>
      <c r="Q25" s="119"/>
      <c r="R25" s="120">
        <v>1</v>
      </c>
      <c r="S25" s="121"/>
      <c r="U25" s="5"/>
      <c r="V25" s="5"/>
      <c r="W25" s="5"/>
      <c r="X25" s="105"/>
      <c r="AB25" s="5"/>
      <c r="AC25" s="5"/>
      <c r="AD25" s="5"/>
      <c r="AE25" s="5"/>
      <c r="AF25" s="5"/>
      <c r="AG25" s="5"/>
    </row>
    <row r="26" spans="5:33" ht="12" customHeight="1" thickBot="1">
      <c r="E26" s="157" t="str">
        <f>LOOKUP(B24,$E$37:$E$44,$M$37:$M$44)</f>
        <v>太田</v>
      </c>
      <c r="F26" s="158"/>
      <c r="G26" s="159"/>
      <c r="H26" s="151"/>
      <c r="I26" s="152"/>
      <c r="J26" s="153"/>
      <c r="K26" s="123"/>
      <c r="L26" s="123"/>
      <c r="M26" s="124"/>
      <c r="N26" s="123"/>
      <c r="O26" s="123"/>
      <c r="P26" s="124"/>
      <c r="Q26" s="122"/>
      <c r="R26" s="123"/>
      <c r="S26" s="124"/>
      <c r="U26" s="111"/>
      <c r="V26" s="111"/>
      <c r="W26" s="111"/>
      <c r="X26" s="107"/>
      <c r="AB26" s="5"/>
      <c r="AC26" s="5"/>
      <c r="AD26" s="5"/>
      <c r="AE26" s="5"/>
      <c r="AF26" s="5"/>
      <c r="AG26" s="5"/>
    </row>
    <row r="27" spans="2:30" ht="12" customHeight="1" thickTop="1">
      <c r="B27" s="42">
        <v>6</v>
      </c>
      <c r="E27" s="142" t="str">
        <f>LOOKUP(B27,$E$37:$E$44,$G$37:$G$44)</f>
        <v>小林栗林</v>
      </c>
      <c r="F27" s="143"/>
      <c r="G27" s="144"/>
      <c r="H27" s="120" t="s">
        <v>1</v>
      </c>
      <c r="I27" s="120"/>
      <c r="J27" s="121"/>
      <c r="K27" s="145"/>
      <c r="L27" s="146"/>
      <c r="M27" s="147"/>
      <c r="N27" s="120" t="s">
        <v>4</v>
      </c>
      <c r="O27" s="120"/>
      <c r="P27" s="121"/>
      <c r="Q27" s="119"/>
      <c r="R27" s="130" t="s">
        <v>264</v>
      </c>
      <c r="S27" s="121"/>
      <c r="X27" s="5"/>
      <c r="Y27" s="44">
        <v>2</v>
      </c>
      <c r="AB27" s="5"/>
      <c r="AC27" s="5"/>
      <c r="AD27" s="5"/>
    </row>
    <row r="28" spans="5:30" ht="12" customHeight="1">
      <c r="E28" s="154" t="str">
        <f>LOOKUP(B27,$E$37:$E$44,$J$37:$J$44)</f>
        <v>小林</v>
      </c>
      <c r="F28" s="155"/>
      <c r="G28" s="156"/>
      <c r="H28" s="120">
        <v>0</v>
      </c>
      <c r="I28" s="120" t="s">
        <v>9</v>
      </c>
      <c r="J28" s="121">
        <v>2</v>
      </c>
      <c r="K28" s="148"/>
      <c r="L28" s="149"/>
      <c r="M28" s="150"/>
      <c r="N28" s="120">
        <v>2</v>
      </c>
      <c r="O28" s="120" t="s">
        <v>9</v>
      </c>
      <c r="P28" s="121">
        <v>0</v>
      </c>
      <c r="Q28" s="119"/>
      <c r="R28" s="120">
        <v>2</v>
      </c>
      <c r="S28" s="121"/>
      <c r="AB28" s="5"/>
      <c r="AC28" s="5"/>
      <c r="AD28" s="5"/>
    </row>
    <row r="29" spans="5:30" ht="12" customHeight="1">
      <c r="E29" s="157" t="str">
        <f>LOOKUP(B27,$E$37:$E$44,$M$37:$M$44)</f>
        <v>栗林</v>
      </c>
      <c r="F29" s="158"/>
      <c r="G29" s="159"/>
      <c r="H29" s="123"/>
      <c r="I29" s="123"/>
      <c r="J29" s="124"/>
      <c r="K29" s="151"/>
      <c r="L29" s="152"/>
      <c r="M29" s="153"/>
      <c r="N29" s="123"/>
      <c r="O29" s="123"/>
      <c r="P29" s="124"/>
      <c r="Q29" s="122"/>
      <c r="R29" s="123"/>
      <c r="S29" s="124"/>
      <c r="AB29" s="5"/>
      <c r="AC29" s="5"/>
      <c r="AD29" s="5"/>
    </row>
    <row r="30" spans="2:30" ht="12" customHeight="1">
      <c r="B30" s="42">
        <v>7</v>
      </c>
      <c r="E30" s="142" t="str">
        <f>LOOKUP(B30,$E$37:$E$44,$G$37:$G$44)</f>
        <v>くりっしゅ</v>
      </c>
      <c r="F30" s="143"/>
      <c r="G30" s="144"/>
      <c r="H30" s="128" t="s">
        <v>5</v>
      </c>
      <c r="I30" s="128"/>
      <c r="J30" s="129"/>
      <c r="K30" s="120" t="s">
        <v>4</v>
      </c>
      <c r="L30" s="120"/>
      <c r="M30" s="121"/>
      <c r="N30" s="145"/>
      <c r="O30" s="146"/>
      <c r="P30" s="147"/>
      <c r="Q30" s="119"/>
      <c r="R30" s="120"/>
      <c r="S30" s="121"/>
      <c r="AB30" s="5"/>
      <c r="AC30" s="5"/>
      <c r="AD30" s="5"/>
    </row>
    <row r="31" spans="5:19" ht="12" customHeight="1">
      <c r="E31" s="154" t="str">
        <f>LOOKUP(B30,$E$37:$E$44,$J$37:$J$44)</f>
        <v>早乙女</v>
      </c>
      <c r="F31" s="155"/>
      <c r="G31" s="156"/>
      <c r="H31" s="120">
        <v>0</v>
      </c>
      <c r="I31" s="120" t="s">
        <v>9</v>
      </c>
      <c r="J31" s="121">
        <v>2</v>
      </c>
      <c r="K31" s="120">
        <v>0</v>
      </c>
      <c r="L31" s="120" t="s">
        <v>9</v>
      </c>
      <c r="M31" s="121">
        <v>2</v>
      </c>
      <c r="N31" s="148"/>
      <c r="O31" s="149"/>
      <c r="P31" s="150"/>
      <c r="Q31" s="119"/>
      <c r="R31" s="120">
        <v>3</v>
      </c>
      <c r="S31" s="121"/>
    </row>
    <row r="32" spans="5:19" ht="12" customHeight="1">
      <c r="E32" s="157" t="str">
        <f>LOOKUP(B30,$E$37:$E$44,$M$37:$M$44)</f>
        <v>野原</v>
      </c>
      <c r="F32" s="158"/>
      <c r="G32" s="159"/>
      <c r="H32" s="123"/>
      <c r="I32" s="123"/>
      <c r="J32" s="124"/>
      <c r="K32" s="123"/>
      <c r="L32" s="123"/>
      <c r="M32" s="124"/>
      <c r="N32" s="151"/>
      <c r="O32" s="152"/>
      <c r="P32" s="153"/>
      <c r="Q32" s="122"/>
      <c r="R32" s="123"/>
      <c r="S32" s="124"/>
    </row>
    <row r="33" ht="12" customHeight="1"/>
    <row r="34" ht="12" customHeight="1" hidden="1"/>
    <row r="35" spans="4:27" ht="24" hidden="1">
      <c r="D35" s="160" t="s">
        <v>102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</row>
    <row r="36" spans="5:24" ht="13.5" hidden="1">
      <c r="E36" s="140" t="s">
        <v>94</v>
      </c>
      <c r="F36" s="140"/>
      <c r="G36" s="140" t="s">
        <v>95</v>
      </c>
      <c r="H36" s="140"/>
      <c r="I36" s="140"/>
      <c r="J36" s="140" t="s">
        <v>96</v>
      </c>
      <c r="K36" s="140"/>
      <c r="L36" s="140"/>
      <c r="M36" s="140" t="s">
        <v>97</v>
      </c>
      <c r="N36" s="140"/>
      <c r="O36" s="161"/>
      <c r="P36" s="39" t="s">
        <v>98</v>
      </c>
      <c r="Q36" s="40"/>
      <c r="R36" s="40"/>
      <c r="S36" s="40"/>
      <c r="T36" s="40"/>
      <c r="U36" s="40"/>
      <c r="V36" s="40"/>
      <c r="W36" s="40"/>
      <c r="X36" s="41"/>
    </row>
    <row r="37" spans="5:24" ht="13.5" hidden="1">
      <c r="E37" s="140">
        <v>1</v>
      </c>
      <c r="F37" s="140"/>
      <c r="G37" s="141" t="s">
        <v>312</v>
      </c>
      <c r="H37" s="141"/>
      <c r="I37" s="141"/>
      <c r="J37" s="141" t="s">
        <v>125</v>
      </c>
      <c r="K37" s="141"/>
      <c r="L37" s="141"/>
      <c r="M37" s="141" t="s">
        <v>132</v>
      </c>
      <c r="N37" s="141"/>
      <c r="O37" s="141"/>
      <c r="P37" s="37"/>
      <c r="Q37" s="22"/>
      <c r="R37" s="22"/>
      <c r="S37" s="22"/>
      <c r="T37" s="22"/>
      <c r="U37" s="22"/>
      <c r="V37" s="22"/>
      <c r="W37" s="22"/>
      <c r="X37" s="38"/>
    </row>
    <row r="38" spans="5:24" ht="13.5" hidden="1">
      <c r="E38" s="140">
        <v>2</v>
      </c>
      <c r="F38" s="140"/>
      <c r="G38" s="141" t="s">
        <v>365</v>
      </c>
      <c r="H38" s="141"/>
      <c r="I38" s="141"/>
      <c r="J38" s="141" t="s">
        <v>368</v>
      </c>
      <c r="K38" s="141"/>
      <c r="L38" s="141"/>
      <c r="M38" s="141" t="s">
        <v>369</v>
      </c>
      <c r="N38" s="141"/>
      <c r="O38" s="141"/>
      <c r="P38" s="37"/>
      <c r="Q38" s="22"/>
      <c r="R38" s="22"/>
      <c r="S38" s="22"/>
      <c r="T38" s="22"/>
      <c r="U38" s="22"/>
      <c r="V38" s="22"/>
      <c r="W38" s="22"/>
      <c r="X38" s="38"/>
    </row>
    <row r="39" spans="5:24" ht="13.5" hidden="1">
      <c r="E39" s="140">
        <v>3</v>
      </c>
      <c r="F39" s="140"/>
      <c r="G39" s="141" t="s">
        <v>261</v>
      </c>
      <c r="H39" s="141"/>
      <c r="I39" s="141"/>
      <c r="J39" s="141" t="s">
        <v>254</v>
      </c>
      <c r="K39" s="141"/>
      <c r="L39" s="141"/>
      <c r="M39" s="141" t="s">
        <v>259</v>
      </c>
      <c r="N39" s="141"/>
      <c r="O39" s="141"/>
      <c r="P39" s="37"/>
      <c r="Q39" s="22"/>
      <c r="R39" s="22"/>
      <c r="S39" s="22"/>
      <c r="T39" s="22"/>
      <c r="U39" s="22"/>
      <c r="V39" s="22"/>
      <c r="W39" s="22"/>
      <c r="X39" s="38"/>
    </row>
    <row r="40" spans="5:24" ht="13.5" hidden="1">
      <c r="E40" s="140">
        <v>4</v>
      </c>
      <c r="F40" s="140"/>
      <c r="G40" s="141" t="s">
        <v>366</v>
      </c>
      <c r="H40" s="141"/>
      <c r="I40" s="141"/>
      <c r="J40" s="141" t="s">
        <v>250</v>
      </c>
      <c r="K40" s="141"/>
      <c r="L40" s="141"/>
      <c r="M40" s="141" t="s">
        <v>248</v>
      </c>
      <c r="N40" s="141"/>
      <c r="O40" s="141"/>
      <c r="P40" s="37"/>
      <c r="Q40" s="22"/>
      <c r="R40" s="22"/>
      <c r="S40" s="22"/>
      <c r="T40" s="22"/>
      <c r="U40" s="22"/>
      <c r="V40" s="22"/>
      <c r="W40" s="22"/>
      <c r="X40" s="38"/>
    </row>
    <row r="41" spans="5:24" ht="13.5" hidden="1">
      <c r="E41" s="140">
        <v>5</v>
      </c>
      <c r="F41" s="140"/>
      <c r="G41" s="141" t="s">
        <v>340</v>
      </c>
      <c r="H41" s="141"/>
      <c r="I41" s="141"/>
      <c r="J41" s="141" t="s">
        <v>370</v>
      </c>
      <c r="K41" s="141"/>
      <c r="L41" s="141"/>
      <c r="M41" s="141" t="s">
        <v>371</v>
      </c>
      <c r="N41" s="141"/>
      <c r="O41" s="141"/>
      <c r="P41" s="37"/>
      <c r="Q41" s="22"/>
      <c r="R41" s="22"/>
      <c r="S41" s="22"/>
      <c r="T41" s="22"/>
      <c r="U41" s="22"/>
      <c r="V41" s="22"/>
      <c r="W41" s="22"/>
      <c r="X41" s="38"/>
    </row>
    <row r="42" spans="5:24" ht="13.5" hidden="1">
      <c r="E42" s="140">
        <v>6</v>
      </c>
      <c r="F42" s="140"/>
      <c r="G42" s="141" t="s">
        <v>367</v>
      </c>
      <c r="H42" s="141"/>
      <c r="I42" s="141"/>
      <c r="J42" s="141" t="s">
        <v>129</v>
      </c>
      <c r="K42" s="141"/>
      <c r="L42" s="141"/>
      <c r="M42" s="141" t="s">
        <v>372</v>
      </c>
      <c r="N42" s="141"/>
      <c r="O42" s="141"/>
      <c r="P42" s="37"/>
      <c r="Q42" s="22"/>
      <c r="R42" s="22"/>
      <c r="S42" s="22"/>
      <c r="T42" s="22"/>
      <c r="U42" s="22"/>
      <c r="V42" s="22"/>
      <c r="W42" s="22"/>
      <c r="X42" s="38"/>
    </row>
    <row r="43" spans="5:24" ht="13.5" hidden="1">
      <c r="E43" s="140">
        <v>7</v>
      </c>
      <c r="F43" s="140"/>
      <c r="G43" s="141" t="s">
        <v>312</v>
      </c>
      <c r="H43" s="141"/>
      <c r="I43" s="141"/>
      <c r="J43" s="141" t="s">
        <v>335</v>
      </c>
      <c r="K43" s="141"/>
      <c r="L43" s="141"/>
      <c r="M43" s="141" t="s">
        <v>373</v>
      </c>
      <c r="N43" s="141"/>
      <c r="O43" s="141"/>
      <c r="P43" s="37"/>
      <c r="Q43" s="22"/>
      <c r="R43" s="22"/>
      <c r="S43" s="22"/>
      <c r="T43" s="22"/>
      <c r="U43" s="22"/>
      <c r="V43" s="22"/>
      <c r="W43" s="22"/>
      <c r="X43" s="38"/>
    </row>
    <row r="44" spans="5:24" ht="13.5" hidden="1">
      <c r="E44" s="140" t="s">
        <v>99</v>
      </c>
      <c r="F44" s="140"/>
      <c r="G44" s="141"/>
      <c r="H44" s="141"/>
      <c r="I44" s="141"/>
      <c r="J44" s="141"/>
      <c r="K44" s="141"/>
      <c r="L44" s="141"/>
      <c r="M44" s="141"/>
      <c r="N44" s="141"/>
      <c r="O44" s="141"/>
      <c r="P44" s="37"/>
      <c r="Q44" s="22"/>
      <c r="R44" s="22"/>
      <c r="S44" s="22"/>
      <c r="T44" s="22"/>
      <c r="U44" s="22"/>
      <c r="V44" s="22"/>
      <c r="W44" s="22"/>
      <c r="X44" s="38"/>
    </row>
    <row r="45" ht="13.5" hidden="1"/>
  </sheetData>
  <sheetProtection sheet="1"/>
  <mergeCells count="92">
    <mergeCell ref="D1:AA1"/>
    <mergeCell ref="E4:G6"/>
    <mergeCell ref="H4:J4"/>
    <mergeCell ref="K4:M4"/>
    <mergeCell ref="N4:P4"/>
    <mergeCell ref="Q4:S4"/>
    <mergeCell ref="H5:J5"/>
    <mergeCell ref="K5:M5"/>
    <mergeCell ref="N5:P5"/>
    <mergeCell ref="Q5:S5"/>
    <mergeCell ref="T5:V5"/>
    <mergeCell ref="H6:J6"/>
    <mergeCell ref="K6:M6"/>
    <mergeCell ref="N6:P6"/>
    <mergeCell ref="Q6:S6"/>
    <mergeCell ref="E7:G7"/>
    <mergeCell ref="H7:J9"/>
    <mergeCell ref="E8:G8"/>
    <mergeCell ref="E9:G9"/>
    <mergeCell ref="E10:G10"/>
    <mergeCell ref="K10:M12"/>
    <mergeCell ref="E11:G11"/>
    <mergeCell ref="E12:G12"/>
    <mergeCell ref="E13:G13"/>
    <mergeCell ref="N13:P15"/>
    <mergeCell ref="E14:G14"/>
    <mergeCell ref="E15:G15"/>
    <mergeCell ref="E16:G16"/>
    <mergeCell ref="Q16:S18"/>
    <mergeCell ref="E17:G17"/>
    <mergeCell ref="E18:G18"/>
    <mergeCell ref="Z19:AA20"/>
    <mergeCell ref="E21:G23"/>
    <mergeCell ref="H21:J21"/>
    <mergeCell ref="K21:M21"/>
    <mergeCell ref="N21:P21"/>
    <mergeCell ref="H22:J22"/>
    <mergeCell ref="K22:M22"/>
    <mergeCell ref="N22:P22"/>
    <mergeCell ref="Q22:S22"/>
    <mergeCell ref="H23:J23"/>
    <mergeCell ref="K23:M23"/>
    <mergeCell ref="N23:P23"/>
    <mergeCell ref="E24:G24"/>
    <mergeCell ref="H24:J26"/>
    <mergeCell ref="E25:G25"/>
    <mergeCell ref="E26:G26"/>
    <mergeCell ref="E27:G27"/>
    <mergeCell ref="K27:M29"/>
    <mergeCell ref="E28:G28"/>
    <mergeCell ref="E29:G29"/>
    <mergeCell ref="E30:G30"/>
    <mergeCell ref="N30:P32"/>
    <mergeCell ref="E31:G31"/>
    <mergeCell ref="E32:G32"/>
    <mergeCell ref="D35:AA35"/>
    <mergeCell ref="E36:F36"/>
    <mergeCell ref="G36:I36"/>
    <mergeCell ref="J36:L36"/>
    <mergeCell ref="M36:O36"/>
    <mergeCell ref="E37:F37"/>
    <mergeCell ref="G37:I37"/>
    <mergeCell ref="J37:L37"/>
    <mergeCell ref="M37:O37"/>
    <mergeCell ref="E38:F38"/>
    <mergeCell ref="G38:I38"/>
    <mergeCell ref="J38:L38"/>
    <mergeCell ref="M38:O38"/>
    <mergeCell ref="E39:F39"/>
    <mergeCell ref="G39:I39"/>
    <mergeCell ref="J39:L39"/>
    <mergeCell ref="M39:O39"/>
    <mergeCell ref="E40:F40"/>
    <mergeCell ref="G40:I40"/>
    <mergeCell ref="J40:L40"/>
    <mergeCell ref="M40:O40"/>
    <mergeCell ref="E41:F41"/>
    <mergeCell ref="G41:I41"/>
    <mergeCell ref="J41:L41"/>
    <mergeCell ref="M41:O41"/>
    <mergeCell ref="E42:F42"/>
    <mergeCell ref="G42:I42"/>
    <mergeCell ref="J42:L42"/>
    <mergeCell ref="M42:O42"/>
    <mergeCell ref="E44:F44"/>
    <mergeCell ref="G44:I44"/>
    <mergeCell ref="J44:L44"/>
    <mergeCell ref="M44:O44"/>
    <mergeCell ref="E43:F43"/>
    <mergeCell ref="G43:I43"/>
    <mergeCell ref="J43:L43"/>
    <mergeCell ref="M43:O43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2" horizontalDpi="400" verticalDpi="400" orientation="portrait" paperSize="9" scale="130" r:id="rId2"/>
  <rowBreaks count="1" manualBreakCount="1">
    <brk id="33" min="3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　勝美</dc:creator>
  <cp:keywords/>
  <dc:description/>
  <cp:lastModifiedBy>Hiroshi_TASHIRO</cp:lastModifiedBy>
  <cp:lastPrinted>2023-06-20T13:02:05Z</cp:lastPrinted>
  <dcterms:created xsi:type="dcterms:W3CDTF">2001-01-16T13:34:25Z</dcterms:created>
  <dcterms:modified xsi:type="dcterms:W3CDTF">2023-06-20T13:02:40Z</dcterms:modified>
  <cp:category/>
  <cp:version/>
  <cp:contentType/>
  <cp:contentStatus/>
</cp:coreProperties>
</file>