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355" windowWidth="20520" windowHeight="2730" firstSheet="1" activeTab="1"/>
  </bookViews>
  <sheets>
    <sheet name="タイムテーブル本部【参考】" sheetId="1" state="hidden" r:id="rId1"/>
    <sheet name="Ｓ男" sheetId="2" r:id="rId2"/>
    <sheet name="Ｓ女" sheetId="3" r:id="rId3"/>
    <sheet name="Ａ男" sheetId="4" r:id="rId4"/>
    <sheet name="Ａ女" sheetId="5" r:id="rId5"/>
    <sheet name="Ｂ" sheetId="6" r:id="rId6"/>
    <sheet name="Ｃ" sheetId="7" r:id="rId7"/>
  </sheets>
  <definedNames>
    <definedName name="_xlnm.Print_Area" localSheetId="4">'Ａ女'!$C$1:$Y$191</definedName>
    <definedName name="_xlnm.Print_Area" localSheetId="3">'Ａ男'!$C$1:$T$106</definedName>
    <definedName name="_xlnm.Print_Area" localSheetId="5">'Ｂ'!$C$1:$W$308</definedName>
    <definedName name="_xlnm.Print_Area" localSheetId="6">'Ｃ'!$C$1:$Z$20</definedName>
    <definedName name="_xlnm.Print_Area" localSheetId="2">'Ｓ女'!$C$1:$Z$207</definedName>
    <definedName name="_xlnm.Print_Area" localSheetId="1">'Ｓ男'!$C$1:$X$178</definedName>
    <definedName name="_xlnm.Print_Area" localSheetId="0">'タイムテーブル本部【参考】'!$B$1:$O$40</definedName>
    <definedName name="_xlnm.Print_Titles" localSheetId="4">'Ａ女'!$1:$2</definedName>
    <definedName name="_xlnm.Print_Titles" localSheetId="3">'Ａ男'!$1:$2</definedName>
    <definedName name="_xlnm.Print_Titles" localSheetId="5">'Ｂ'!$1:$2</definedName>
    <definedName name="_xlnm.Print_Titles" localSheetId="2">'Ｓ女'!$1:$2</definedName>
    <definedName name="_xlnm.Print_Titles" localSheetId="1">'Ｓ男'!$1:$2</definedName>
  </definedNames>
  <calcPr fullCalcOnLoad="1"/>
</workbook>
</file>

<file path=xl/sharedStrings.xml><?xml version="1.0" encoding="utf-8"?>
<sst xmlns="http://schemas.openxmlformats.org/spreadsheetml/2006/main" count="3771" uniqueCount="508">
  <si>
    <t>順位</t>
  </si>
  <si>
    <t>③</t>
  </si>
  <si>
    <t>⑥</t>
  </si>
  <si>
    <t>④</t>
  </si>
  <si>
    <t>②</t>
  </si>
  <si>
    <t>①</t>
  </si>
  <si>
    <t>⑤</t>
  </si>
  <si>
    <t>-</t>
  </si>
  <si>
    <t>－</t>
  </si>
  <si>
    <t>時間</t>
  </si>
  <si>
    <t>2コート</t>
  </si>
  <si>
    <t>3コート</t>
  </si>
  <si>
    <t>4コート</t>
  </si>
  <si>
    <t>5コート</t>
  </si>
  <si>
    <t>6コート</t>
  </si>
  <si>
    <t>7コート</t>
  </si>
  <si>
    <t>8コート</t>
  </si>
  <si>
    <t>1コート</t>
  </si>
  <si>
    <t>試合の進行状況により、試合開始時間および使用するコートが変わりますので、注意してください。</t>
  </si>
  <si>
    <t>男子Ａ：Ａ－①</t>
  </si>
  <si>
    <t>男子Ａ：Ｂ－①</t>
  </si>
  <si>
    <t>男子Ａ：Ａ－②</t>
  </si>
  <si>
    <t>男子Ａ：Ｂ－②</t>
  </si>
  <si>
    <t>男子Ａ：Ａ－③</t>
  </si>
  <si>
    <t>男子Ａ：Ｂ－③</t>
  </si>
  <si>
    <t>男子Ａ：決勝</t>
  </si>
  <si>
    <t>女子Ｂ：Ａ－①</t>
  </si>
  <si>
    <t>女子Ｂ：Ｂ－①</t>
  </si>
  <si>
    <t>女子Ｂ：Ｃ－①</t>
  </si>
  <si>
    <t>女子Ｂ：Ｃ－②</t>
  </si>
  <si>
    <t>女子Ｂ：Ａ－②</t>
  </si>
  <si>
    <t>女子Ｂ：Ｂ－②</t>
  </si>
  <si>
    <t>女子Ｂ：Ｃ－③</t>
  </si>
  <si>
    <t>女子Ｂ：Ａ－③</t>
  </si>
  <si>
    <t>女子Ｂ：Ｂ－③</t>
  </si>
  <si>
    <t>女子Ｂ：決勝</t>
  </si>
  <si>
    <t>男子Ｃ：Ａ－①</t>
  </si>
  <si>
    <t>男子Ｃ：Ａ－②</t>
  </si>
  <si>
    <t>男子Ｃ：Ａ－③</t>
  </si>
  <si>
    <t>男子Ｃ：Ａ－④</t>
  </si>
  <si>
    <t>男子Ｃ：Ａ－⑤</t>
  </si>
  <si>
    <t>男子Ｃ：Ａ－⑥</t>
  </si>
  <si>
    <t>男子Ｃ：Ｆ－①</t>
  </si>
  <si>
    <t>男子Ｃ：Ｆ－②</t>
  </si>
  <si>
    <t>男子Ｃ：Ｆ－③</t>
  </si>
  <si>
    <t>男子Ｃ：Ｂ－①</t>
  </si>
  <si>
    <t>男子Ｃ：Ｃ－①</t>
  </si>
  <si>
    <t>男子Ｃ：Ｄ－①</t>
  </si>
  <si>
    <t>男子Ｃ：Ｅ－①</t>
  </si>
  <si>
    <t>男子Ｂ：Ａ－①</t>
  </si>
  <si>
    <t>男子Ｂ：Ｂ－①</t>
  </si>
  <si>
    <t>男子Ｂ：Ｃ－①</t>
  </si>
  <si>
    <t>男子Ｂ：Ｄ－①</t>
  </si>
  <si>
    <t>男子Ｂ：Ｅ－①</t>
  </si>
  <si>
    <t>男子Ｂ：Ａ－②</t>
  </si>
  <si>
    <t>男子Ｂ：Ｂ－②</t>
  </si>
  <si>
    <t>男子Ｂ：Ｃ－②</t>
  </si>
  <si>
    <t>男子Ｂ：Ｄ－②</t>
  </si>
  <si>
    <t>男子Ｂ：Ｅ－②</t>
  </si>
  <si>
    <t>男子Ｂ：Ａ－③</t>
  </si>
  <si>
    <t>男子Ｂ：Ｂ－③</t>
  </si>
  <si>
    <t>男子Ｂ：Ｃ－③</t>
  </si>
  <si>
    <t>男子Ｂ：Ｄ－③</t>
  </si>
  <si>
    <t>男子Ｂ：Ｅ－③</t>
  </si>
  <si>
    <t>男子Ｃ：Ｂ－②</t>
  </si>
  <si>
    <t>男子Ｃ：Ｃ－②</t>
  </si>
  <si>
    <t>男子Ｃ：Ｄ－②</t>
  </si>
  <si>
    <t>男子Ｃ：Ｅ－②</t>
  </si>
  <si>
    <t>男子Ｃ：Ｂ－③</t>
  </si>
  <si>
    <t>男子Ｃ：Ｃ－③</t>
  </si>
  <si>
    <t>男子Ｃ：Ｄ－③</t>
  </si>
  <si>
    <t>男子Ｃ：Ｅ－③</t>
  </si>
  <si>
    <t>男子Ｂ：決勝</t>
  </si>
  <si>
    <t>男子Ｃ：決勝</t>
  </si>
  <si>
    <t>女子Ｃ：Ａ－①</t>
  </si>
  <si>
    <t>女子Ｃ：Ｂ－①</t>
  </si>
  <si>
    <t>女子Ｃ：Ｃ－①</t>
  </si>
  <si>
    <t>女子Ｃ：Ａ－②</t>
  </si>
  <si>
    <t>女子Ｃ：Ｂ－②</t>
  </si>
  <si>
    <t>女子Ｃ：Ａ－③</t>
  </si>
  <si>
    <t>女子Ｃ：Ｃ－②</t>
  </si>
  <si>
    <t>女子Ｃ：Ａ－④</t>
  </si>
  <si>
    <t>女子Ｃ：Ｂ－③</t>
  </si>
  <si>
    <t>女子Ｃ：Ｃ－③</t>
  </si>
  <si>
    <t>女子Ｃ：Ａ－⑤</t>
  </si>
  <si>
    <t>女子Ｃ：Ｄ－③</t>
  </si>
  <si>
    <t>女子Ｃ：Ａ－⑥</t>
  </si>
  <si>
    <t>女子Ｃ：決勝</t>
  </si>
  <si>
    <t>男子Ｂ：Ａ－④</t>
  </si>
  <si>
    <t>男子Ｂ：Ａ－⑤</t>
  </si>
  <si>
    <t>男子Ｂ：Ａ－⑥</t>
  </si>
  <si>
    <t>番号</t>
  </si>
  <si>
    <t>チーム名</t>
  </si>
  <si>
    <t>備考</t>
  </si>
  <si>
    <t>※</t>
  </si>
  <si>
    <t>⑦</t>
  </si>
  <si>
    <t>⑧</t>
  </si>
  <si>
    <t>⑨</t>
  </si>
  <si>
    <t>⑩</t>
  </si>
  <si>
    <t>男子Ｂ：Ｆ－①</t>
  </si>
  <si>
    <t>男子Ｂ：Ｄ－④</t>
  </si>
  <si>
    <t>男子Ｂ：Ｆ－②</t>
  </si>
  <si>
    <t>男子Ｂ：Ｄ－⑤</t>
  </si>
  <si>
    <t>男子Ｂ：Ｄ－⑥</t>
  </si>
  <si>
    <t>男子Ｂ：Ｆ－③</t>
  </si>
  <si>
    <t>男子Ｃ：Ｇ－①</t>
  </si>
  <si>
    <t>男子Ｃ：Ｇ－②</t>
  </si>
  <si>
    <t>男子Ｃ：Ｇ－③</t>
  </si>
  <si>
    <t>(あさひーず)岩本･田崎 － (IBC Jr)土屋･粕谷</t>
  </si>
  <si>
    <t>（コール　例）　コールします。（男子・女子）（Ａ・Ｂ・Ｃ）クラス、（＿）グループ、試合番号（＿）番。（チーム名）・（＿）さん・（＿）さん、（チーム名）・（＿）さん・（＿）さん、第（＿）コートにお入りください。</t>
  </si>
  <si>
    <t>男子Ａ：準決勝（Ｃ－Ｄ）</t>
  </si>
  <si>
    <t>男子Ｃ：準決勝（Ａ－ＢＣＤ）</t>
  </si>
  <si>
    <t>男子Ｃ：準決勝（Ｅ－ＦＧ）</t>
  </si>
  <si>
    <t>女子Ｃ：準決勝（Ｃ－Ｄ）</t>
  </si>
  <si>
    <t>女子Ｂ：準決勝（Ｃ－Ｄ）</t>
  </si>
  <si>
    <t>女子Ｃ：Ｂ－④</t>
  </si>
  <si>
    <t>女子Ｃ：Ｂ－⑤</t>
  </si>
  <si>
    <t>女子Ｃ：Ｂ－⑥</t>
  </si>
  <si>
    <t>男子Ｃ：Ｈ－②</t>
  </si>
  <si>
    <t>男子Ｃ：Ｈ－③</t>
  </si>
  <si>
    <t>(IBC Jr)戸泉･斉藤 － (ﾎﾟﾊﾟｲ&amp;ｵﾘｰﾌﾞ)池田･山梶</t>
  </si>
  <si>
    <t>(さくら市)野沢･石沢 － (宮の原BC)小野･増田</t>
  </si>
  <si>
    <t>(塩谷BC)井沢･嶋村 － (ﾁｰﾑ沼田)沼田･薄井</t>
  </si>
  <si>
    <t>(UDC)松沼･五味渕 － (１０２)齋藤･川俣</t>
  </si>
  <si>
    <t>男子Ｃ：準々決勝（Ａ－Ｂ）</t>
  </si>
  <si>
    <t>男子Ｃ：準々決勝（Ｅ－Ｆ）</t>
  </si>
  <si>
    <t>男子Ｃ：準決勝（ＡＢ－ＣＤ）</t>
  </si>
  <si>
    <t>(ＩBC)吉田･坂井 － (瑞穂野)岩本･小坂</t>
  </si>
  <si>
    <t>(ｼｬﾄﾙ21)村上･久保 － (黒磯BC)薄井･木村</t>
  </si>
  <si>
    <t>(さくら市)桜井･五月女 － (黒磯BC)鴨川･星野</t>
  </si>
  <si>
    <t>(さくら市)小枝･藤井 － (黒磯BC)薄井･木村</t>
  </si>
  <si>
    <t>(ｼｬﾄﾙ21)村上･久保 － (さくら市)小枝･藤井</t>
  </si>
  <si>
    <t>男子Ｂ：準決勝(Ａ－ＢＣ)</t>
  </si>
  <si>
    <t>(さくら市)鈴木･永井 － (STBC)猪瀬･沼子</t>
  </si>
  <si>
    <t>(ｱｸｵｽｼｬｰﾌﾟ)海老原･海老原 － (黒磯BC)鴨川･星野</t>
  </si>
  <si>
    <t>(国際医療福祉大)石崎･間瀬 － (T-BAK'S)坂本･小泉</t>
  </si>
  <si>
    <t>(ｱｸｵｽｼｬｰﾌﾟ)俵･増田 － (国際医療福祉大)大島･五十嵐</t>
  </si>
  <si>
    <t>(三菱ふそう)小松･小山 － (国際医療福祉大)平野･大平</t>
  </si>
  <si>
    <t>(IBC)朝妻･山田 － (国際医療福祉大)大島･五十嵐</t>
  </si>
  <si>
    <t>(ｱｸｵｽｼｬｰﾌﾟ)海老原･海老原 － (さくら市)桜井･五月女</t>
  </si>
  <si>
    <t>(国際医療福祉大)石崎･間瀬 － (ｼｬﾄﾙ21)村上･小林</t>
  </si>
  <si>
    <t>(IBC)朝妻･山田 － (ｱｸｵｽｼｬｰﾌﾟ)俵･増田</t>
  </si>
  <si>
    <t>男子Ｂ：準々決勝(Ｂ－Ｃ)</t>
  </si>
  <si>
    <t>男子Ｂ：準決勝(Ｄ－ＥＦ)</t>
  </si>
  <si>
    <t>(IBC Jr)栗原･酒井 － (ﾁｰﾑ沼田)沼田･薄井</t>
  </si>
  <si>
    <t>男子Ｃ：H－①</t>
  </si>
  <si>
    <t>(白沢BC)黒崎･舘野 － (１０２)齋藤･川俣</t>
  </si>
  <si>
    <t>(ｼｬﾄﾙ21)村上･小林 － (T-BAK'S)坂本･小泉</t>
  </si>
  <si>
    <t>(T-BAK'S)柳田･渡邊 － (三菱ふそう)小松･小山</t>
  </si>
  <si>
    <t>(ｳｪﾙｶﾑBC)谷田部･手塚 － (国際医療福祉大)大島･五十嵐</t>
  </si>
  <si>
    <t>男子Ｂ：準々決勝(Ｅ－Ｆ)</t>
  </si>
  <si>
    <t>第５回さくら市オープンバドミントン大会　タイムテーブル（本部用）</t>
  </si>
  <si>
    <t>(ﾃﾘﾄｼ)中村･金井 － (いずみ)福田･斉藤</t>
  </si>
  <si>
    <t>(塩谷BC)高橋･菊池 － (STBC)猪瀬･沼子</t>
  </si>
  <si>
    <t>(ｳｪﾙｶﾑBC)鳥羽･丸橋 － (いずみ)福田･斉藤</t>
  </si>
  <si>
    <t>(さくら市)会津･斉藤 － (ﾎﾟﾊﾟｲ&amp;ｵﾘｰﾌﾞ)池田･山梶</t>
  </si>
  <si>
    <t>(さくら市)鈴木･永井 － (塩谷BC)高橋･菊池</t>
  </si>
  <si>
    <t>(STBC)中村･石川 － (さくら市)田代･西村</t>
  </si>
  <si>
    <t>(白沢BC)黒崎･舘野 － (UDC)松沼･五味渕</t>
  </si>
  <si>
    <t>男子Ｃ：準々決勝(Ｃ－Ｄ)</t>
  </si>
  <si>
    <t>男子Ｃ：準々決勝(Ｇ－Ｈ)</t>
  </si>
  <si>
    <t>男子Ｃ：準決勝(ＥＦ－ＧＨ)</t>
  </si>
  <si>
    <t>(国際医療福祉大)吉田･西川 － (ｼｬﾄﾙ21)高橋･小林</t>
  </si>
  <si>
    <t>(IBC Jr)栗原･酒井 － (塩谷BC)井沢･嶋村</t>
  </si>
  <si>
    <t>(宮の原BC)小林･葉山 － (IBC Jr)大橋･斉藤</t>
  </si>
  <si>
    <t>(宮の原BC)小林･葉山 － (さくら市)小枝･大野</t>
  </si>
  <si>
    <t>(塩谷BC)和氣･山崎 － (１０２)光岡･野澤</t>
  </si>
  <si>
    <t>(ﾃﾘﾄｼ)中村･金井 － (ｳｪﾙｶﾑBC)鳥羽･丸橋</t>
  </si>
  <si>
    <t>(さくら市)小枝･大野 － (塩谷BC)佐藤･上澤</t>
  </si>
  <si>
    <t>(IBC Jr)田村･中山 － (黒磯BC)戸田･星野</t>
  </si>
  <si>
    <t>(塩谷BC)佐藤･上澤 － (IBC Jr)大橋･斉藤</t>
  </si>
  <si>
    <t>(塩谷BC)安達･杉山 － (古里中)土屋･土屋</t>
  </si>
  <si>
    <t>女子Ｃ：準決勝(Ｂ－Ｃ)</t>
  </si>
  <si>
    <t>(宮の原BC)小林･葉山 － (塩谷BC)佐藤･上澤</t>
  </si>
  <si>
    <t>(さくら市)小枝･大野 － (IBC Jr)大橋･斉藤</t>
  </si>
  <si>
    <t>(IBC)関谷･小高 － (MBC)沼子･中野</t>
  </si>
  <si>
    <t>(塩谷BC)安達･杉山 － (宮の原BC)高松･西野</t>
  </si>
  <si>
    <t>(古里中)土屋･土屋 － (宮の原BC)高松･西野</t>
  </si>
  <si>
    <t>(宮の原BC)小野･増田 － (国際医療福祉大)鈴木･佐久間</t>
  </si>
  <si>
    <t>(さくら市)野沢･石沢 － (国際医療福祉大)鈴木･佐久間</t>
  </si>
  <si>
    <t>(T-BAK'S)柳田･渡邊 － (国際医療福祉大)平野･大平</t>
  </si>
  <si>
    <t>(IBC)成田･刑部 － (宮の原BC)小野･増田</t>
  </si>
  <si>
    <t>(IBC)成田･刑部 － (国際医療福祉大)鈴木･佐久間</t>
  </si>
  <si>
    <t>(IBC)成田･刑部 － (さくら市)野沢･石沢</t>
  </si>
  <si>
    <t>(１０２)光岡･野澤 － (UDC)小貫･宇賀神</t>
  </si>
  <si>
    <t>(IBC Jr)戸泉･斉藤 － (さくら市)会津･斉藤</t>
  </si>
  <si>
    <t>(ｼｬﾄﾙ21)木下･山口 － (ｱｸｵｽｼｬｰﾌﾟ)水上･武藤</t>
  </si>
  <si>
    <t>(ｲｴｽﾀﾃﾞｲ)鈴木･寛座 － (ｱｸｵｽｼｬｰﾌﾟ)水上･武藤</t>
  </si>
  <si>
    <t>(IBC)吉田･坂井 － (国際医療福祉大)加藤･米津</t>
  </si>
  <si>
    <t>(weekender)杉山･渡辺 － (さくら市)手塚･齋藤</t>
  </si>
  <si>
    <t>(ｼｬﾄﾙ21)木下･山口 － (ｲｴｽﾀﾃﾞｲ)鈴木･寛座</t>
  </si>
  <si>
    <t>(国際医療福祉大)石崎･間瀬 － (宮の原BC)黒須･角田</t>
  </si>
  <si>
    <t>(weekender)杉山･渡辺 － (宮の原BC)紺野･河原</t>
  </si>
  <si>
    <t>(ｼｬﾄﾙ21)村上･小林 － (宮の原BC)黒須･角田</t>
  </si>
  <si>
    <t>(国際医療福祉大)加藤･米津 － (瑞穂野)岩本･小坂</t>
  </si>
  <si>
    <t>(さくら市)手塚･齋藤 － (宮の原BC)紺野･河原</t>
  </si>
  <si>
    <t>(T-BAK'S)坂本･小泉 － (宮の原BC)黒須･角田</t>
  </si>
  <si>
    <t>(さくら市)田代･西村 － (weekender)石塚･根本</t>
  </si>
  <si>
    <t>(黒磯BC)鴨川･小太刀 － (国際医療福祉大)青木･片岡</t>
  </si>
  <si>
    <t>(塩谷BC)鈴木･渡部 － (ｼｬﾄﾙ21)高橋･小林</t>
  </si>
  <si>
    <t>(weekender)寛座･小宮 － (MBC)沼子･中野</t>
  </si>
  <si>
    <t>(weekender)高橋･高野 － (黒磯BC)鴨川･小太刀</t>
  </si>
  <si>
    <t>(国際医療福祉大)吉田･西川 － (塩谷BC)鈴木･渡部</t>
  </si>
  <si>
    <t>(IBC)関谷･小高 － (weekender)寛座･小宮</t>
  </si>
  <si>
    <t>(塩谷BC)和氣･山崎 － (UDC)小貫･宇賀神</t>
  </si>
  <si>
    <t>(塩谷BC)安達･杉山 － (UDC)小貫･平山</t>
  </si>
  <si>
    <t>(STBC)中村･石川 － (weekender)石塚･根本</t>
  </si>
  <si>
    <t>(古里中)土屋･土屋 － (UDC)小貫･平山</t>
  </si>
  <si>
    <t>(宮の原BC)高松･西野 － (UDC)小貫･平山</t>
  </si>
  <si>
    <t>女子Ｂ：Ａ－⑤</t>
  </si>
  <si>
    <t>女子Ｂ：Ａ－⑥</t>
  </si>
  <si>
    <t>女子Ｂ：Ａ－④</t>
  </si>
  <si>
    <t>女子Ｂ：Ｃ－④</t>
  </si>
  <si>
    <t>女子Ｂ：Ｃ－⑤</t>
  </si>
  <si>
    <t>女子Ｂ：Ｃ－⑥</t>
  </si>
  <si>
    <t>(ｼｬﾄﾙ21)高橋･小林 － (黒磯BC)芳賀･吉田</t>
  </si>
  <si>
    <t>(国際医療福祉大)青木･片岡 － (西那須野BC)小川･大貫</t>
  </si>
  <si>
    <t>(黒磯BC)鴨川･小太刀 － (西那須野BC)小川･大貫</t>
  </si>
  <si>
    <t>(IBC Jr)田村･中山 － (ﾍﾟﾊﾟｰﾐﾝﾄ)飯泉･阿部</t>
  </si>
  <si>
    <t>(塩谷BC)鈴木･渡部 － (黒磯BC)芳賀･吉田</t>
  </si>
  <si>
    <t>(国際医療福祉大)吉田・西川 － (黒磯BC)芳賀･吉田</t>
  </si>
  <si>
    <t>(黒磯BC)戸田･星野 － (ﾍﾟﾊﾟｰﾐﾝﾄ)飯泉･阿部</t>
  </si>
  <si>
    <t>(weekender)高橋･高野 － (西那須野BC)小川･大貫</t>
  </si>
  <si>
    <t>(IBC)朝妻･山田 － (ｳｪﾙｶﾑBC)谷田部･手塚</t>
  </si>
  <si>
    <t>(ｱｸｵｽｼｬｰﾌﾟ)俵･増田 － (ｳｪﾙｶﾑBC)谷田部･手塚</t>
  </si>
  <si>
    <t>女子Ｂ：準決勝(Ａ－Ｂ)</t>
  </si>
  <si>
    <t>(weekender)高橋･高野 － (国際医療福祉大)青木･片岡</t>
  </si>
  <si>
    <t>⑬</t>
  </si>
  <si>
    <t>⑭</t>
  </si>
  <si>
    <t>⑪</t>
  </si>
  <si>
    <t>⑫</t>
  </si>
  <si>
    <t>⑮</t>
  </si>
  <si>
    <t>ＳＡＫＵＲＡ　ＢＣ</t>
  </si>
  <si>
    <t>田代　義浩</t>
  </si>
  <si>
    <t>大田原ジュニア</t>
  </si>
  <si>
    <t>那須塩原ＪＢＳ</t>
  </si>
  <si>
    <t>決勝Ａブロック</t>
  </si>
  <si>
    <t>決勝Ｂブロック</t>
  </si>
  <si>
    <t>令和３年夏季　さくら市ジュニア交流バドミントン大会　Ｓクラス男子</t>
  </si>
  <si>
    <t>予選Ａブロック</t>
  </si>
  <si>
    <t>１位通過者</t>
  </si>
  <si>
    <t>２位通過者</t>
  </si>
  <si>
    <t>３位通過者</t>
  </si>
  <si>
    <t>４位通過者</t>
  </si>
  <si>
    <t>予選Ｂブロック</t>
  </si>
  <si>
    <t>参加者</t>
  </si>
  <si>
    <t>参加者名</t>
  </si>
  <si>
    <t>令和３年夏季　さくら市ジュニア交流バドミントン大会　Ａクラス男子</t>
  </si>
  <si>
    <t>令和３年夏季　さくら市ジュニア交流バドミントン大会　Ａクラス女子</t>
  </si>
  <si>
    <t>令和３年夏季　さくら市ジュニア交流バドミントン大会　Ｓクラス女子</t>
  </si>
  <si>
    <t>令和３年夏季　さくら市ジュニア交流バドミントン大会　Ｂクラス</t>
  </si>
  <si>
    <t>令和３年夏季　さくら市ジュニア交流バドミントン大会　Ｃクラス</t>
  </si>
  <si>
    <t>宇大附属中</t>
  </si>
  <si>
    <t>小山ＪＢＣ</t>
  </si>
  <si>
    <t>ＫＲＡＴＳ栃木</t>
  </si>
  <si>
    <t>ＺＥＲＯジュニア</t>
  </si>
  <si>
    <t>岩渕　紗良</t>
  </si>
  <si>
    <t>宇大附属小</t>
  </si>
  <si>
    <t>吉田　圭吾</t>
  </si>
  <si>
    <t>杉山　瑞季</t>
  </si>
  <si>
    <t>杉山　奈々心</t>
  </si>
  <si>
    <t>田代　実紘</t>
  </si>
  <si>
    <t>吉原　悠月</t>
  </si>
  <si>
    <t>上村　啓太</t>
  </si>
  <si>
    <t>唐川　結里</t>
  </si>
  <si>
    <t>参加者かな</t>
  </si>
  <si>
    <t>からかわ　ゆり</t>
  </si>
  <si>
    <t>すぎやま　みずき</t>
  </si>
  <si>
    <t>よしはら　ゆづき</t>
  </si>
  <si>
    <t>きむら　ここみち</t>
  </si>
  <si>
    <t>かみむら　けいた</t>
  </si>
  <si>
    <t>すぎやま　ななみ</t>
  </si>
  <si>
    <t>日向野　泰嘉</t>
  </si>
  <si>
    <t>ひがの　たいが</t>
  </si>
  <si>
    <t>唐川　紘吉</t>
  </si>
  <si>
    <t>からかわ　ひろよし</t>
  </si>
  <si>
    <t>新井　幸</t>
  </si>
  <si>
    <t>あらい　さち</t>
  </si>
  <si>
    <t>和田　雛希</t>
  </si>
  <si>
    <t>わだ　ひなの</t>
  </si>
  <si>
    <t>たしろ　みひろ</t>
  </si>
  <si>
    <t>真田　悠希</t>
  </si>
  <si>
    <t>さなだ　ゆうき</t>
  </si>
  <si>
    <t>いわぶち　さら</t>
  </si>
  <si>
    <t>よみがな</t>
  </si>
  <si>
    <t>プラナスＪｒ</t>
  </si>
  <si>
    <t>予選Ｃブロック</t>
  </si>
  <si>
    <t>予選Ｄブロック</t>
  </si>
  <si>
    <t>たしろ　よしひろ</t>
  </si>
  <si>
    <t>よしだ　けいご</t>
  </si>
  <si>
    <t>日向野　泰地</t>
  </si>
  <si>
    <t>ひがの　たいち</t>
  </si>
  <si>
    <t>本間　匠人</t>
  </si>
  <si>
    <t>ほんま　たくと</t>
  </si>
  <si>
    <t>市川　侑佳</t>
  </si>
  <si>
    <t>いちかわ　ゆか</t>
  </si>
  <si>
    <t>川村　櫂斗</t>
  </si>
  <si>
    <t>かわむら　かいと</t>
  </si>
  <si>
    <t>岡島　颯人</t>
  </si>
  <si>
    <t>おかじま　はやと</t>
  </si>
  <si>
    <t>手塚　友惺</t>
  </si>
  <si>
    <t>てづか　ゆうせい</t>
  </si>
  <si>
    <t>かわはら　りん</t>
  </si>
  <si>
    <t>髙平　希乃果</t>
  </si>
  <si>
    <t>たかひら　ののか</t>
  </si>
  <si>
    <t>川又　琉奈</t>
  </si>
  <si>
    <t>かわまた　るな</t>
  </si>
  <si>
    <t>菅山　琴羽</t>
  </si>
  <si>
    <t>すがやま　ことは</t>
  </si>
  <si>
    <t>髙平　那菜帆</t>
  </si>
  <si>
    <t>たかひら　ななほ</t>
  </si>
  <si>
    <t>岩崎　小葉</t>
  </si>
  <si>
    <t>いわさき　さわ</t>
  </si>
  <si>
    <t>床井　奏撫</t>
  </si>
  <si>
    <t>とこい　かなで</t>
  </si>
  <si>
    <t>伊東　美杏</t>
  </si>
  <si>
    <t>いとう　みあん</t>
  </si>
  <si>
    <t>小森　冴</t>
  </si>
  <si>
    <t>こもり　さえ</t>
  </si>
  <si>
    <t>大関　亜央</t>
  </si>
  <si>
    <t>おおぜき　あお</t>
  </si>
  <si>
    <t>大坪　莉子</t>
  </si>
  <si>
    <t>おおつぼ　りこ</t>
  </si>
  <si>
    <t>齋藤　瑚桜</t>
  </si>
  <si>
    <t>さいとう　こはる</t>
  </si>
  <si>
    <t>床井　藍歌</t>
  </si>
  <si>
    <t>とこい　らんか</t>
  </si>
  <si>
    <t>小森　桜</t>
  </si>
  <si>
    <t>こもり　さくら</t>
  </si>
  <si>
    <t>手塚　陽葵</t>
  </si>
  <si>
    <t>てづか　ひまり</t>
  </si>
  <si>
    <t>中村　仁彦</t>
  </si>
  <si>
    <t>なかむら　のぶひこ</t>
  </si>
  <si>
    <t>上河内ＢＣ</t>
  </si>
  <si>
    <t>小松　千起</t>
  </si>
  <si>
    <t>こまつ　かずき</t>
  </si>
  <si>
    <t>昆　陽向</t>
  </si>
  <si>
    <t>こん　ひなた</t>
  </si>
  <si>
    <t>恩田　美聡</t>
  </si>
  <si>
    <t>おんだ　みさと</t>
  </si>
  <si>
    <t>平石　温子</t>
  </si>
  <si>
    <t>ひらいし　あつこ</t>
  </si>
  <si>
    <t>今井　愛莉</t>
  </si>
  <si>
    <t>いまい　あいり</t>
  </si>
  <si>
    <t>藤江　花恋</t>
  </si>
  <si>
    <t>ふじえ　かれん</t>
  </si>
  <si>
    <t>船田　輝</t>
  </si>
  <si>
    <t>ふなだ　ひかり</t>
  </si>
  <si>
    <t>田嵜　ひより</t>
  </si>
  <si>
    <t>たさき　ひより</t>
  </si>
  <si>
    <t>小山内　優芽</t>
  </si>
  <si>
    <t>おさない　ゆめ</t>
  </si>
  <si>
    <t>田原　涼彩</t>
  </si>
  <si>
    <t>たはら　ろうさ</t>
  </si>
  <si>
    <t>おさない　せいあ</t>
  </si>
  <si>
    <t>田嵜　慶人</t>
  </si>
  <si>
    <t>たさき　けいと</t>
  </si>
  <si>
    <t>鈴木　愛実里</t>
  </si>
  <si>
    <t>すずき　あみり</t>
  </si>
  <si>
    <t>宮﨑　結葵</t>
  </si>
  <si>
    <t>みやざき　ゆうき</t>
  </si>
  <si>
    <t>手塚　來杏</t>
  </si>
  <si>
    <t>てつか　らん</t>
  </si>
  <si>
    <t>昆　暖仁</t>
  </si>
  <si>
    <t>こん　はると</t>
  </si>
  <si>
    <t>今井　朱莉</t>
  </si>
  <si>
    <t>いまい　じゅり</t>
  </si>
  <si>
    <t>小山内　陸空</t>
  </si>
  <si>
    <t>おさない　りくあ</t>
  </si>
  <si>
    <t>平柳　龍広</t>
  </si>
  <si>
    <t>ひらやなぎ　たつひろ</t>
  </si>
  <si>
    <t>小林　健悟</t>
  </si>
  <si>
    <t>こばやし　けんご</t>
  </si>
  <si>
    <t>星　心花</t>
  </si>
  <si>
    <t>ほし　こはな</t>
  </si>
  <si>
    <t>藤江　悠永</t>
  </si>
  <si>
    <t>ふじえ　はると</t>
  </si>
  <si>
    <t>入江　沙樹</t>
  </si>
  <si>
    <t>いりえ　さき</t>
  </si>
  <si>
    <t>杉山　詩織</t>
  </si>
  <si>
    <t>すぎやま　しおり</t>
  </si>
  <si>
    <t>予選Ｅブロック</t>
  </si>
  <si>
    <t>予選Ｆブロック</t>
  </si>
  <si>
    <t>決勝Ｃブロック</t>
  </si>
  <si>
    <t>決勝Ｄブロック</t>
  </si>
  <si>
    <t>予選Ｇブロック</t>
  </si>
  <si>
    <t>予選Ｈブロック</t>
  </si>
  <si>
    <t>準決勝Ａブロック</t>
  </si>
  <si>
    <t>準決勝Ｂブロック</t>
  </si>
  <si>
    <t>準決勝Ｃブロック</t>
  </si>
  <si>
    <t>準決勝Ｄブロック</t>
  </si>
  <si>
    <t>準決勝Ｅブロック</t>
  </si>
  <si>
    <t>準決勝Ｆブロック</t>
  </si>
  <si>
    <t>準決勝Ｇブロック</t>
  </si>
  <si>
    <t>準決勝Ｈブロック</t>
  </si>
  <si>
    <t>決勝Ｈブロック</t>
  </si>
  <si>
    <t>決勝Ｅブロック</t>
  </si>
  <si>
    <t>決勝Ｆブロック</t>
  </si>
  <si>
    <t>決勝Ｇブロック</t>
  </si>
  <si>
    <t>予選Ｉブロック</t>
  </si>
  <si>
    <t>準決勝Ｉブロック</t>
  </si>
  <si>
    <t>決勝Ｉブロック</t>
  </si>
  <si>
    <t>金子　和幹</t>
  </si>
  <si>
    <t>かねこ　かずき</t>
  </si>
  <si>
    <t>武藤　花凜</t>
  </si>
  <si>
    <t>むとう　かりん</t>
  </si>
  <si>
    <t>平野　桜瀬</t>
  </si>
  <si>
    <t>ひらの　おうせ</t>
  </si>
  <si>
    <t>ひとみ　はやと</t>
  </si>
  <si>
    <t>渡邉　千寿</t>
  </si>
  <si>
    <t>わたなべ　ちず</t>
  </si>
  <si>
    <t>たきた　ゆめ</t>
  </si>
  <si>
    <t>和知　愛花</t>
  </si>
  <si>
    <t>わち　まなか</t>
  </si>
  <si>
    <t>おおい　あやは</t>
  </si>
  <si>
    <t>笹沼　柚花</t>
  </si>
  <si>
    <t>ささぬま　ゆずか</t>
  </si>
  <si>
    <t>和泉　絢音</t>
  </si>
  <si>
    <t>わいずみ　あやね</t>
  </si>
  <si>
    <t>武藤　琴葉</t>
  </si>
  <si>
    <t>むとう　ことは</t>
  </si>
  <si>
    <t>木下　翔太</t>
  </si>
  <si>
    <t>きのした　しょうた</t>
  </si>
  <si>
    <t>窪田　早也花</t>
  </si>
  <si>
    <t>くぼた　さやか</t>
  </si>
  <si>
    <t>優勝決定リーグ</t>
  </si>
  <si>
    <t>小池　翔天</t>
  </si>
  <si>
    <t>こいけ　しょうま</t>
  </si>
  <si>
    <t>佐藤　郁真</t>
  </si>
  <si>
    <t>さとう　ゆうま</t>
  </si>
  <si>
    <t>小林　夕葵</t>
  </si>
  <si>
    <t>こばやし　ゆうき</t>
  </si>
  <si>
    <t>小林　莉子</t>
  </si>
  <si>
    <t>こばやし　りこ</t>
  </si>
  <si>
    <t>こばやし　ひより</t>
  </si>
  <si>
    <t>山﨑　颯斗</t>
  </si>
  <si>
    <t>やまざき　はやと</t>
  </si>
  <si>
    <t>小林　茉由</t>
  </si>
  <si>
    <t>こばやし　まゆ</t>
  </si>
  <si>
    <t>遠藤　琉那</t>
  </si>
  <si>
    <t>えんどう　るな</t>
  </si>
  <si>
    <t>遠藤　悠翔</t>
  </si>
  <si>
    <t>えんどう　ゆうと</t>
  </si>
  <si>
    <t>引野　結奏</t>
  </si>
  <si>
    <t>ひきの　ゆいか</t>
  </si>
  <si>
    <t>佐藤　千咲人</t>
  </si>
  <si>
    <t>さとう　ちさと</t>
  </si>
  <si>
    <t>佐藤　悠人</t>
  </si>
  <si>
    <t>さとう　はやと</t>
  </si>
  <si>
    <t>予選Ｊブロック</t>
  </si>
  <si>
    <t>５位通過者</t>
  </si>
  <si>
    <t>参加者番号</t>
  </si>
  <si>
    <t>木村　心遙</t>
  </si>
  <si>
    <t>小山内　聖空</t>
  </si>
  <si>
    <t>（ 川原　凜 ）</t>
  </si>
  <si>
    <t>20210808出場辞退</t>
  </si>
  <si>
    <t>櫻井　彩葉</t>
  </si>
  <si>
    <t>さくらい　あやは</t>
  </si>
  <si>
    <t>20210808代理出場</t>
  </si>
  <si>
    <t>（ 大井 彩珀 ）</t>
  </si>
  <si>
    <t>20210802出場辞退</t>
  </si>
  <si>
    <t>20210807出場辞退</t>
  </si>
  <si>
    <t>棄権</t>
  </si>
  <si>
    <t>不戦敗</t>
  </si>
  <si>
    <t>不戦勝</t>
  </si>
  <si>
    <t>不成立</t>
  </si>
  <si>
    <t>優勝</t>
  </si>
  <si>
    <t>準優勝</t>
  </si>
  <si>
    <t>（当人同士得失点差＋１）</t>
  </si>
  <si>
    <t>（当人同士得失点差－１）</t>
  </si>
  <si>
    <t>準優勝</t>
  </si>
  <si>
    <t>第３位</t>
  </si>
  <si>
    <t>（当人同士の勝敗）</t>
  </si>
  <si>
    <t>（当人同士得失点差＋２）</t>
  </si>
  <si>
    <t>（当人同士得失点差－２）</t>
  </si>
  <si>
    <t>（当人同士得失点差＋７）</t>
  </si>
  <si>
    <t>（当人同士得失点差－７）</t>
  </si>
  <si>
    <t>（当人同士得失点差＋１）</t>
  </si>
  <si>
    <t>（当人同士得失点差－１）</t>
  </si>
  <si>
    <t>（当人同士得失点差＋３）</t>
  </si>
  <si>
    <t>（当人同士得失点差－３）</t>
  </si>
  <si>
    <t>（当人同士得失点差＋７）</t>
  </si>
  <si>
    <t>（当人同士得失点差－７）</t>
  </si>
  <si>
    <t>人見　颯音</t>
  </si>
  <si>
    <t>20210809出場辞退</t>
  </si>
  <si>
    <t>瀧田　侑芽</t>
  </si>
  <si>
    <t>小林　ひより</t>
  </si>
  <si>
    <t>（当人同士得失点差－５）</t>
  </si>
  <si>
    <t>（当人同士得失点差＋９）</t>
  </si>
  <si>
    <t>（当人同士得失点差－４）</t>
  </si>
  <si>
    <t>（リーグ内得失点差－４）</t>
  </si>
  <si>
    <t>（リーグ内得失点差＋１）</t>
  </si>
  <si>
    <t>（リーグ内得失点差＋２９）</t>
  </si>
  <si>
    <t>（リーグ内得失点差＋２２）</t>
  </si>
  <si>
    <t>（リーグ内得失点差＋３１）</t>
  </si>
  <si>
    <t>（リーグ内得失点差－３１）</t>
  </si>
  <si>
    <t>（リーグ内得失点差－２０）</t>
  </si>
  <si>
    <t>（リーグ内得失点差＋２６）</t>
  </si>
  <si>
    <t>（リーグ内得失点差＋１５）</t>
  </si>
  <si>
    <t>（リーグ内得失点差－１１）</t>
  </si>
  <si>
    <t>（リーグ内得失点差＋４）</t>
  </si>
  <si>
    <t>（リーグ内得失点差－１）</t>
  </si>
  <si>
    <t>（リーグ内得失点差－３）</t>
  </si>
  <si>
    <t>（リーグ内得失点差＋２０）</t>
  </si>
  <si>
    <t>（リーグ内得失点差＋１３）</t>
  </si>
  <si>
    <t>（リーグ内得失点差＋２４）</t>
  </si>
  <si>
    <t>（リーグ内得失点差＋３）</t>
  </si>
  <si>
    <t>（当人同士得失点差±０）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</si>
</sst>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€-2]\ #,##0.00_);[Red]\([$€-2]\ #,##0.00\)"/>
    <numFmt numFmtId="183" formatCode="0;0;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HGｺﾞｼｯｸE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ゴシック"/>
      <family val="3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8"/>
      <color indexed="8"/>
      <name val="ＭＳ Ｐゴシック"/>
      <family val="3"/>
    </font>
    <font>
      <b/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3" fillId="0" borderId="0">
      <alignment vertical="center"/>
      <protection/>
    </xf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20" fontId="0" fillId="0" borderId="15" xfId="0" applyNumberFormat="1" applyFont="1" applyBorder="1" applyAlignment="1">
      <alignment horizontal="center"/>
    </xf>
    <xf numFmtId="20" fontId="0" fillId="0" borderId="16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7" xfId="0" applyFont="1" applyFill="1" applyBorder="1" applyAlignment="1">
      <alignment horizontal="center" vertical="top" shrinkToFit="1"/>
    </xf>
    <xf numFmtId="0" fontId="4" fillId="0" borderId="16" xfId="0" applyFont="1" applyFill="1" applyBorder="1" applyAlignment="1">
      <alignment horizontal="center" vertical="top" shrinkToFit="1"/>
    </xf>
    <xf numFmtId="0" fontId="4" fillId="0" borderId="0" xfId="0" applyFont="1" applyFill="1" applyBorder="1" applyAlignment="1">
      <alignment horizontal="center" vertical="top" shrinkToFit="1"/>
    </xf>
    <xf numFmtId="0" fontId="4" fillId="34" borderId="17" xfId="0" applyFont="1" applyFill="1" applyBorder="1" applyAlignment="1">
      <alignment horizontal="center" vertical="top" shrinkToFit="1"/>
    </xf>
    <xf numFmtId="0" fontId="4" fillId="34" borderId="15" xfId="0" applyFont="1" applyFill="1" applyBorder="1" applyAlignment="1">
      <alignment horizontal="center" shrinkToFit="1"/>
    </xf>
    <xf numFmtId="0" fontId="0" fillId="0" borderId="0" xfId="0" applyFont="1" applyBorder="1" applyAlignment="1">
      <alignment/>
    </xf>
    <xf numFmtId="0" fontId="4" fillId="0" borderId="0" xfId="0" applyFont="1" applyAlignment="1">
      <alignment shrinkToFit="1"/>
    </xf>
    <xf numFmtId="0" fontId="0" fillId="0" borderId="19" xfId="0" applyFont="1" applyBorder="1" applyAlignment="1">
      <alignment horizontal="center" shrinkToFit="1"/>
    </xf>
    <xf numFmtId="0" fontId="10" fillId="0" borderId="19" xfId="0" applyFont="1" applyFill="1" applyBorder="1" applyAlignment="1">
      <alignment horizontal="center" shrinkToFit="1"/>
    </xf>
    <xf numFmtId="20" fontId="0" fillId="0" borderId="17" xfId="0" applyNumberFormat="1" applyFont="1" applyBorder="1" applyAlignment="1">
      <alignment horizontal="center" vertical="top" shrinkToFit="1"/>
    </xf>
    <xf numFmtId="20" fontId="0" fillId="0" borderId="15" xfId="0" applyNumberFormat="1" applyFont="1" applyBorder="1" applyAlignment="1">
      <alignment horizontal="center" shrinkToFit="1"/>
    </xf>
    <xf numFmtId="20" fontId="0" fillId="0" borderId="16" xfId="0" applyNumberFormat="1" applyFont="1" applyBorder="1" applyAlignment="1">
      <alignment horizontal="center" vertical="top" shrinkToFit="1"/>
    </xf>
    <xf numFmtId="0" fontId="4" fillId="0" borderId="0" xfId="0" applyFont="1" applyAlignment="1">
      <alignment vertical="top" shrinkToFit="1"/>
    </xf>
    <xf numFmtId="20" fontId="0" fillId="0" borderId="13" xfId="0" applyNumberFormat="1" applyFont="1" applyBorder="1" applyAlignment="1">
      <alignment horizontal="center" shrinkToFit="1"/>
    </xf>
    <xf numFmtId="0" fontId="4" fillId="0" borderId="20" xfId="0" applyFont="1" applyFill="1" applyBorder="1" applyAlignment="1">
      <alignment horizontal="center" vertical="top" shrinkToFit="1"/>
    </xf>
    <xf numFmtId="0" fontId="4" fillId="0" borderId="21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vertical="top" shrinkToFit="1"/>
    </xf>
    <xf numFmtId="0" fontId="0" fillId="0" borderId="0" xfId="0" applyFont="1" applyFill="1" applyBorder="1" applyAlignment="1">
      <alignment/>
    </xf>
    <xf numFmtId="0" fontId="10" fillId="0" borderId="22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vertical="top" shrinkToFit="1"/>
    </xf>
    <xf numFmtId="0" fontId="4" fillId="0" borderId="22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vertical="top" shrinkToFit="1"/>
    </xf>
    <xf numFmtId="0" fontId="4" fillId="0" borderId="22" xfId="0" applyFont="1" applyFill="1" applyBorder="1" applyAlignment="1">
      <alignment shrinkToFit="1"/>
    </xf>
    <xf numFmtId="0" fontId="10" fillId="0" borderId="16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shrinkToFit="1"/>
    </xf>
    <xf numFmtId="0" fontId="9" fillId="0" borderId="0" xfId="0" applyFont="1" applyBorder="1" applyAlignment="1">
      <alignment shrinkToFi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7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4" fillId="35" borderId="15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shrinkToFit="1"/>
    </xf>
    <xf numFmtId="0" fontId="4" fillId="0" borderId="17" xfId="0" applyFont="1" applyFill="1" applyBorder="1" applyAlignment="1">
      <alignment vertical="top" shrinkToFit="1"/>
    </xf>
    <xf numFmtId="0" fontId="4" fillId="0" borderId="21" xfId="0" applyFont="1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0" fillId="0" borderId="19" xfId="0" applyFont="1" applyFill="1" applyBorder="1" applyAlignment="1">
      <alignment horizontal="center" shrinkToFit="1"/>
    </xf>
    <xf numFmtId="20" fontId="0" fillId="0" borderId="17" xfId="0" applyNumberFormat="1" applyFont="1" applyFill="1" applyBorder="1" applyAlignment="1">
      <alignment horizontal="center" vertical="top" shrinkToFit="1"/>
    </xf>
    <xf numFmtId="20" fontId="0" fillId="0" borderId="15" xfId="0" applyNumberFormat="1" applyFont="1" applyFill="1" applyBorder="1" applyAlignment="1">
      <alignment horizontal="center" shrinkToFit="1"/>
    </xf>
    <xf numFmtId="0" fontId="11" fillId="0" borderId="17" xfId="0" applyFont="1" applyFill="1" applyBorder="1" applyAlignment="1">
      <alignment horizontal="center" vertical="top" shrinkToFit="1"/>
    </xf>
    <xf numFmtId="20" fontId="0" fillId="0" borderId="20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 vertical="top" shrinkToFit="1"/>
    </xf>
    <xf numFmtId="0" fontId="11" fillId="0" borderId="15" xfId="0" applyFont="1" applyFill="1" applyBorder="1" applyAlignment="1">
      <alignment horizontal="center" shrinkToFit="1"/>
    </xf>
    <xf numFmtId="0" fontId="11" fillId="0" borderId="21" xfId="0" applyFont="1" applyFill="1" applyBorder="1" applyAlignment="1">
      <alignment horizontal="center" shrinkToFit="1"/>
    </xf>
    <xf numFmtId="0" fontId="11" fillId="0" borderId="20" xfId="0" applyFont="1" applyFill="1" applyBorder="1" applyAlignment="1">
      <alignment horizontal="center" vertical="top" shrinkToFit="1"/>
    </xf>
    <xf numFmtId="0" fontId="4" fillId="35" borderId="17" xfId="0" applyFont="1" applyFill="1" applyBorder="1" applyAlignment="1">
      <alignment horizontal="center" vertical="top" shrinkToFit="1"/>
    </xf>
    <xf numFmtId="0" fontId="4" fillId="36" borderId="17" xfId="0" applyFont="1" applyFill="1" applyBorder="1" applyAlignment="1">
      <alignment horizontal="center" vertical="top" shrinkToFit="1"/>
    </xf>
    <xf numFmtId="0" fontId="4" fillId="36" borderId="15" xfId="0" applyFont="1" applyFill="1" applyBorder="1" applyAlignment="1">
      <alignment horizontal="center" shrinkToFit="1"/>
    </xf>
    <xf numFmtId="0" fontId="4" fillId="36" borderId="0" xfId="0" applyFont="1" applyFill="1" applyAlignment="1">
      <alignment horizontal="center" vertical="top" shrinkToFit="1"/>
    </xf>
    <xf numFmtId="0" fontId="4" fillId="36" borderId="13" xfId="0" applyFont="1" applyFill="1" applyBorder="1" applyAlignment="1">
      <alignment horizontal="center" shrinkToFit="1"/>
    </xf>
    <xf numFmtId="0" fontId="4" fillId="0" borderId="17" xfId="0" applyFont="1" applyBorder="1" applyAlignment="1">
      <alignment vertical="top" shrinkToFit="1"/>
    </xf>
    <xf numFmtId="0" fontId="4" fillId="0" borderId="15" xfId="0" applyFont="1" applyBorder="1" applyAlignment="1">
      <alignment shrinkToFit="1"/>
    </xf>
    <xf numFmtId="0" fontId="0" fillId="0" borderId="1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7" fillId="0" borderId="18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23" xfId="0" applyBorder="1" applyAlignment="1">
      <alignment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58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8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19" fillId="0" borderId="10" xfId="0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2362200</xdr:colOff>
      <xdr:row>2</xdr:row>
      <xdr:rowOff>76200</xdr:rowOff>
    </xdr:from>
    <xdr:ext cx="838200" cy="152400"/>
    <xdr:sp>
      <xdr:nvSpPr>
        <xdr:cNvPr id="1" name="Text Box 2"/>
        <xdr:cNvSpPr txBox="1">
          <a:spLocks noChangeArrowheads="1"/>
        </xdr:cNvSpPr>
      </xdr:nvSpPr>
      <xdr:spPr>
        <a:xfrm>
          <a:off x="2876550" y="485775"/>
          <a:ext cx="8382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審判：さくら市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3</xdr:col>
      <xdr:colOff>2314575</xdr:colOff>
      <xdr:row>2</xdr:row>
      <xdr:rowOff>76200</xdr:rowOff>
    </xdr:from>
    <xdr:ext cx="723900" cy="152400"/>
    <xdr:sp>
      <xdr:nvSpPr>
        <xdr:cNvPr id="2" name="Text Box 3"/>
        <xdr:cNvSpPr txBox="1">
          <a:spLocks noChangeArrowheads="1"/>
        </xdr:cNvSpPr>
      </xdr:nvSpPr>
      <xdr:spPr>
        <a:xfrm>
          <a:off x="5924550" y="485775"/>
          <a:ext cx="7239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審判：塩谷ＢＣ</a:t>
          </a:r>
        </a:p>
      </xdr:txBody>
    </xdr:sp>
    <xdr:clientData/>
  </xdr:oneCellAnchor>
  <xdr:oneCellAnchor>
    <xdr:from>
      <xdr:col>4</xdr:col>
      <xdr:colOff>2400300</xdr:colOff>
      <xdr:row>2</xdr:row>
      <xdr:rowOff>76200</xdr:rowOff>
    </xdr:from>
    <xdr:ext cx="609600" cy="142875"/>
    <xdr:sp>
      <xdr:nvSpPr>
        <xdr:cNvPr id="3" name="Text Box 4"/>
        <xdr:cNvSpPr txBox="1">
          <a:spLocks noChangeArrowheads="1"/>
        </xdr:cNvSpPr>
      </xdr:nvSpPr>
      <xdr:spPr>
        <a:xfrm>
          <a:off x="9105900" y="485775"/>
          <a:ext cx="609600" cy="1428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審判：黒磯ＢＣ</a:t>
          </a:r>
        </a:p>
      </xdr:txBody>
    </xdr:sp>
    <xdr:clientData/>
  </xdr:oneCellAnchor>
  <xdr:oneCellAnchor>
    <xdr:from>
      <xdr:col>5</xdr:col>
      <xdr:colOff>2209800</xdr:colOff>
      <xdr:row>2</xdr:row>
      <xdr:rowOff>76200</xdr:rowOff>
    </xdr:from>
    <xdr:ext cx="838200" cy="152400"/>
    <xdr:sp>
      <xdr:nvSpPr>
        <xdr:cNvPr id="4" name="Text Box 5"/>
        <xdr:cNvSpPr txBox="1">
          <a:spLocks noChangeArrowheads="1"/>
        </xdr:cNvSpPr>
      </xdr:nvSpPr>
      <xdr:spPr>
        <a:xfrm>
          <a:off x="12011025" y="485775"/>
          <a:ext cx="838200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審判：宮の原ＢＣ</a:t>
          </a:r>
        </a:p>
      </xdr:txBody>
    </xdr:sp>
    <xdr:clientData/>
  </xdr:oneCellAnchor>
  <xdr:oneCellAnchor>
    <xdr:from>
      <xdr:col>10</xdr:col>
      <xdr:colOff>2343150</xdr:colOff>
      <xdr:row>2</xdr:row>
      <xdr:rowOff>76200</xdr:rowOff>
    </xdr:from>
    <xdr:ext cx="676275" cy="152400"/>
    <xdr:sp>
      <xdr:nvSpPr>
        <xdr:cNvPr id="5" name="Text Box 6"/>
        <xdr:cNvSpPr txBox="1">
          <a:spLocks noChangeArrowheads="1"/>
        </xdr:cNvSpPr>
      </xdr:nvSpPr>
      <xdr:spPr>
        <a:xfrm>
          <a:off x="16268700" y="485775"/>
          <a:ext cx="676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審判：さくら市</a:t>
          </a:r>
        </a:p>
      </xdr:txBody>
    </xdr:sp>
    <xdr:clientData/>
  </xdr:oneCellAnchor>
  <xdr:oneCellAnchor>
    <xdr:from>
      <xdr:col>12</xdr:col>
      <xdr:colOff>1962150</xdr:colOff>
      <xdr:row>2</xdr:row>
      <xdr:rowOff>76200</xdr:rowOff>
    </xdr:from>
    <xdr:ext cx="1114425" cy="152400"/>
    <xdr:sp>
      <xdr:nvSpPr>
        <xdr:cNvPr id="6" name="Text Box 7"/>
        <xdr:cNvSpPr txBox="1">
          <a:spLocks noChangeArrowheads="1"/>
        </xdr:cNvSpPr>
      </xdr:nvSpPr>
      <xdr:spPr>
        <a:xfrm>
          <a:off x="22078950" y="485775"/>
          <a:ext cx="11144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審判：国際医療福祉大</a:t>
          </a:r>
        </a:p>
      </xdr:txBody>
    </xdr:sp>
    <xdr:clientData/>
  </xdr:oneCellAnchor>
  <xdr:oneCellAnchor>
    <xdr:from>
      <xdr:col>11</xdr:col>
      <xdr:colOff>2247900</xdr:colOff>
      <xdr:row>2</xdr:row>
      <xdr:rowOff>66675</xdr:rowOff>
    </xdr:from>
    <xdr:ext cx="676275" cy="152400"/>
    <xdr:sp>
      <xdr:nvSpPr>
        <xdr:cNvPr id="7" name="Text Box 8"/>
        <xdr:cNvSpPr txBox="1">
          <a:spLocks noChangeArrowheads="1"/>
        </xdr:cNvSpPr>
      </xdr:nvSpPr>
      <xdr:spPr>
        <a:xfrm>
          <a:off x="19269075" y="476250"/>
          <a:ext cx="676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審判：さくら市</a:t>
          </a:r>
        </a:p>
      </xdr:txBody>
    </xdr:sp>
    <xdr:clientData/>
  </xdr:oneCellAnchor>
  <xdr:oneCellAnchor>
    <xdr:from>
      <xdr:col>13</xdr:col>
      <xdr:colOff>2286000</xdr:colOff>
      <xdr:row>2</xdr:row>
      <xdr:rowOff>76200</xdr:rowOff>
    </xdr:from>
    <xdr:ext cx="676275" cy="152400"/>
    <xdr:sp>
      <xdr:nvSpPr>
        <xdr:cNvPr id="8" name="Text Box 10"/>
        <xdr:cNvSpPr txBox="1">
          <a:spLocks noChangeArrowheads="1"/>
        </xdr:cNvSpPr>
      </xdr:nvSpPr>
      <xdr:spPr>
        <a:xfrm>
          <a:off x="25498425" y="485775"/>
          <a:ext cx="676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審判：さくら市</a:t>
          </a:r>
        </a:p>
      </xdr:txBody>
    </xdr:sp>
    <xdr:clientData/>
  </xdr:oneCellAnchor>
  <xdr:oneCellAnchor>
    <xdr:from>
      <xdr:col>3</xdr:col>
      <xdr:colOff>66675</xdr:colOff>
      <xdr:row>25</xdr:row>
      <xdr:rowOff>28575</xdr:rowOff>
    </xdr:from>
    <xdr:ext cx="1057275" cy="152400"/>
    <xdr:sp>
      <xdr:nvSpPr>
        <xdr:cNvPr id="9" name="Text Box 12"/>
        <xdr:cNvSpPr txBox="1">
          <a:spLocks noChangeArrowheads="1"/>
        </xdr:cNvSpPr>
      </xdr:nvSpPr>
      <xdr:spPr>
        <a:xfrm>
          <a:off x="3676650" y="61341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4</xdr:col>
      <xdr:colOff>66675</xdr:colOff>
      <xdr:row>25</xdr:row>
      <xdr:rowOff>28575</xdr:rowOff>
    </xdr:from>
    <xdr:ext cx="1057275" cy="152400"/>
    <xdr:sp>
      <xdr:nvSpPr>
        <xdr:cNvPr id="10" name="Text Box 13"/>
        <xdr:cNvSpPr txBox="1">
          <a:spLocks noChangeArrowheads="1"/>
        </xdr:cNvSpPr>
      </xdr:nvSpPr>
      <xdr:spPr>
        <a:xfrm>
          <a:off x="6772275" y="61341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4</xdr:col>
      <xdr:colOff>66675</xdr:colOff>
      <xdr:row>27</xdr:row>
      <xdr:rowOff>19050</xdr:rowOff>
    </xdr:from>
    <xdr:ext cx="1057275" cy="152400"/>
    <xdr:sp>
      <xdr:nvSpPr>
        <xdr:cNvPr id="11" name="Text Box 14"/>
        <xdr:cNvSpPr txBox="1">
          <a:spLocks noChangeArrowheads="1"/>
        </xdr:cNvSpPr>
      </xdr:nvSpPr>
      <xdr:spPr>
        <a:xfrm>
          <a:off x="6772275" y="6619875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4</xdr:col>
      <xdr:colOff>2028825</xdr:colOff>
      <xdr:row>25</xdr:row>
      <xdr:rowOff>28575</xdr:rowOff>
    </xdr:from>
    <xdr:ext cx="1133475" cy="152400"/>
    <xdr:sp>
      <xdr:nvSpPr>
        <xdr:cNvPr id="12" name="Text Box 15"/>
        <xdr:cNvSpPr txBox="1">
          <a:spLocks noChangeArrowheads="1"/>
        </xdr:cNvSpPr>
      </xdr:nvSpPr>
      <xdr:spPr>
        <a:xfrm>
          <a:off x="8734425" y="61341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3</xdr:col>
      <xdr:colOff>2028825</xdr:colOff>
      <xdr:row>25</xdr:row>
      <xdr:rowOff>28575</xdr:rowOff>
    </xdr:from>
    <xdr:ext cx="1133475" cy="152400"/>
    <xdr:sp>
      <xdr:nvSpPr>
        <xdr:cNvPr id="13" name="Text Box 17"/>
        <xdr:cNvSpPr txBox="1">
          <a:spLocks noChangeArrowheads="1"/>
        </xdr:cNvSpPr>
      </xdr:nvSpPr>
      <xdr:spPr>
        <a:xfrm>
          <a:off x="5638800" y="61341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4</xdr:col>
      <xdr:colOff>2028825</xdr:colOff>
      <xdr:row>23</xdr:row>
      <xdr:rowOff>28575</xdr:rowOff>
    </xdr:from>
    <xdr:ext cx="1133475" cy="152400"/>
    <xdr:sp>
      <xdr:nvSpPr>
        <xdr:cNvPr id="14" name="Text Box 19"/>
        <xdr:cNvSpPr txBox="1">
          <a:spLocks noChangeArrowheads="1"/>
        </xdr:cNvSpPr>
      </xdr:nvSpPr>
      <xdr:spPr>
        <a:xfrm>
          <a:off x="8734425" y="56388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5</xdr:col>
      <xdr:colOff>2028825</xdr:colOff>
      <xdr:row>23</xdr:row>
      <xdr:rowOff>28575</xdr:rowOff>
    </xdr:from>
    <xdr:ext cx="1133475" cy="152400"/>
    <xdr:sp>
      <xdr:nvSpPr>
        <xdr:cNvPr id="15" name="Text Box 20"/>
        <xdr:cNvSpPr txBox="1">
          <a:spLocks noChangeArrowheads="1"/>
        </xdr:cNvSpPr>
      </xdr:nvSpPr>
      <xdr:spPr>
        <a:xfrm>
          <a:off x="11830050" y="56388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10</xdr:col>
      <xdr:colOff>66675</xdr:colOff>
      <xdr:row>27</xdr:row>
      <xdr:rowOff>28575</xdr:rowOff>
    </xdr:from>
    <xdr:ext cx="1057275" cy="152400"/>
    <xdr:sp>
      <xdr:nvSpPr>
        <xdr:cNvPr id="16" name="Text Box 21"/>
        <xdr:cNvSpPr txBox="1">
          <a:spLocks noChangeArrowheads="1"/>
        </xdr:cNvSpPr>
      </xdr:nvSpPr>
      <xdr:spPr>
        <a:xfrm>
          <a:off x="13992225" y="66294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10</xdr:col>
      <xdr:colOff>2028825</xdr:colOff>
      <xdr:row>27</xdr:row>
      <xdr:rowOff>28575</xdr:rowOff>
    </xdr:from>
    <xdr:ext cx="1133475" cy="152400"/>
    <xdr:sp>
      <xdr:nvSpPr>
        <xdr:cNvPr id="17" name="Text Box 22"/>
        <xdr:cNvSpPr txBox="1">
          <a:spLocks noChangeArrowheads="1"/>
        </xdr:cNvSpPr>
      </xdr:nvSpPr>
      <xdr:spPr>
        <a:xfrm>
          <a:off x="15954375" y="66294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10</xdr:col>
      <xdr:colOff>2028825</xdr:colOff>
      <xdr:row>25</xdr:row>
      <xdr:rowOff>28575</xdr:rowOff>
    </xdr:from>
    <xdr:ext cx="1133475" cy="152400"/>
    <xdr:sp>
      <xdr:nvSpPr>
        <xdr:cNvPr id="18" name="Text Box 24"/>
        <xdr:cNvSpPr txBox="1">
          <a:spLocks noChangeArrowheads="1"/>
        </xdr:cNvSpPr>
      </xdr:nvSpPr>
      <xdr:spPr>
        <a:xfrm>
          <a:off x="15954375" y="61341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3</xdr:col>
      <xdr:colOff>66675</xdr:colOff>
      <xdr:row>29</xdr:row>
      <xdr:rowOff>28575</xdr:rowOff>
    </xdr:from>
    <xdr:ext cx="1057275" cy="152400"/>
    <xdr:sp>
      <xdr:nvSpPr>
        <xdr:cNvPr id="19" name="Text Box 25"/>
        <xdr:cNvSpPr txBox="1">
          <a:spLocks noChangeArrowheads="1"/>
        </xdr:cNvSpPr>
      </xdr:nvSpPr>
      <xdr:spPr>
        <a:xfrm>
          <a:off x="3676650" y="71247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11</xdr:col>
      <xdr:colOff>66675</xdr:colOff>
      <xdr:row>29</xdr:row>
      <xdr:rowOff>28575</xdr:rowOff>
    </xdr:from>
    <xdr:ext cx="1057275" cy="152400"/>
    <xdr:sp>
      <xdr:nvSpPr>
        <xdr:cNvPr id="20" name="Text Box 27"/>
        <xdr:cNvSpPr txBox="1">
          <a:spLocks noChangeArrowheads="1"/>
        </xdr:cNvSpPr>
      </xdr:nvSpPr>
      <xdr:spPr>
        <a:xfrm>
          <a:off x="17087850" y="71247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11</xdr:col>
      <xdr:colOff>2028825</xdr:colOff>
      <xdr:row>27</xdr:row>
      <xdr:rowOff>28575</xdr:rowOff>
    </xdr:from>
    <xdr:ext cx="1133475" cy="152400"/>
    <xdr:sp>
      <xdr:nvSpPr>
        <xdr:cNvPr id="21" name="Text Box 28"/>
        <xdr:cNvSpPr txBox="1">
          <a:spLocks noChangeArrowheads="1"/>
        </xdr:cNvSpPr>
      </xdr:nvSpPr>
      <xdr:spPr>
        <a:xfrm>
          <a:off x="19050000" y="66294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13</xdr:col>
      <xdr:colOff>66675</xdr:colOff>
      <xdr:row>25</xdr:row>
      <xdr:rowOff>28575</xdr:rowOff>
    </xdr:from>
    <xdr:ext cx="1057275" cy="152400"/>
    <xdr:sp>
      <xdr:nvSpPr>
        <xdr:cNvPr id="22" name="Text Box 30"/>
        <xdr:cNvSpPr txBox="1">
          <a:spLocks noChangeArrowheads="1"/>
        </xdr:cNvSpPr>
      </xdr:nvSpPr>
      <xdr:spPr>
        <a:xfrm>
          <a:off x="23279100" y="61341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13</xdr:col>
      <xdr:colOff>2028825</xdr:colOff>
      <xdr:row>25</xdr:row>
      <xdr:rowOff>28575</xdr:rowOff>
    </xdr:from>
    <xdr:ext cx="1133475" cy="152400"/>
    <xdr:sp>
      <xdr:nvSpPr>
        <xdr:cNvPr id="23" name="Text Box 31"/>
        <xdr:cNvSpPr txBox="1">
          <a:spLocks noChangeArrowheads="1"/>
        </xdr:cNvSpPr>
      </xdr:nvSpPr>
      <xdr:spPr>
        <a:xfrm>
          <a:off x="25241250" y="61341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12</xdr:col>
      <xdr:colOff>66675</xdr:colOff>
      <xdr:row>27</xdr:row>
      <xdr:rowOff>28575</xdr:rowOff>
    </xdr:from>
    <xdr:ext cx="1057275" cy="152400"/>
    <xdr:sp>
      <xdr:nvSpPr>
        <xdr:cNvPr id="24" name="Text Box 32"/>
        <xdr:cNvSpPr txBox="1">
          <a:spLocks noChangeArrowheads="1"/>
        </xdr:cNvSpPr>
      </xdr:nvSpPr>
      <xdr:spPr>
        <a:xfrm>
          <a:off x="20183475" y="66294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13</xdr:col>
      <xdr:colOff>2019300</xdr:colOff>
      <xdr:row>22</xdr:row>
      <xdr:rowOff>66675</xdr:rowOff>
    </xdr:from>
    <xdr:ext cx="1133475" cy="152400"/>
    <xdr:sp>
      <xdr:nvSpPr>
        <xdr:cNvPr id="25" name="Text Box 33"/>
        <xdr:cNvSpPr txBox="1">
          <a:spLocks noChangeArrowheads="1"/>
        </xdr:cNvSpPr>
      </xdr:nvSpPr>
      <xdr:spPr>
        <a:xfrm>
          <a:off x="25231725" y="542925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2</xdr:col>
      <xdr:colOff>2028825</xdr:colOff>
      <xdr:row>27</xdr:row>
      <xdr:rowOff>28575</xdr:rowOff>
    </xdr:from>
    <xdr:ext cx="1133475" cy="152400"/>
    <xdr:sp>
      <xdr:nvSpPr>
        <xdr:cNvPr id="26" name="Text Box 34"/>
        <xdr:cNvSpPr txBox="1">
          <a:spLocks noChangeArrowheads="1"/>
        </xdr:cNvSpPr>
      </xdr:nvSpPr>
      <xdr:spPr>
        <a:xfrm>
          <a:off x="2543175" y="66294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12</xdr:col>
      <xdr:colOff>1971675</xdr:colOff>
      <xdr:row>24</xdr:row>
      <xdr:rowOff>85725</xdr:rowOff>
    </xdr:from>
    <xdr:ext cx="1133475" cy="152400"/>
    <xdr:sp>
      <xdr:nvSpPr>
        <xdr:cNvPr id="27" name="Text Box 35"/>
        <xdr:cNvSpPr txBox="1">
          <a:spLocks noChangeArrowheads="1"/>
        </xdr:cNvSpPr>
      </xdr:nvSpPr>
      <xdr:spPr>
        <a:xfrm>
          <a:off x="22088475" y="59436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11</xdr:col>
      <xdr:colOff>1962150</xdr:colOff>
      <xdr:row>24</xdr:row>
      <xdr:rowOff>85725</xdr:rowOff>
    </xdr:from>
    <xdr:ext cx="1133475" cy="152400"/>
    <xdr:sp>
      <xdr:nvSpPr>
        <xdr:cNvPr id="28" name="Text Box 36"/>
        <xdr:cNvSpPr txBox="1">
          <a:spLocks noChangeArrowheads="1"/>
        </xdr:cNvSpPr>
      </xdr:nvSpPr>
      <xdr:spPr>
        <a:xfrm>
          <a:off x="18983325" y="59436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13</xdr:col>
      <xdr:colOff>76200</xdr:colOff>
      <xdr:row>18</xdr:row>
      <xdr:rowOff>85725</xdr:rowOff>
    </xdr:from>
    <xdr:ext cx="1057275" cy="152400"/>
    <xdr:sp>
      <xdr:nvSpPr>
        <xdr:cNvPr id="29" name="Text Box 37"/>
        <xdr:cNvSpPr txBox="1">
          <a:spLocks noChangeArrowheads="1"/>
        </xdr:cNvSpPr>
      </xdr:nvSpPr>
      <xdr:spPr>
        <a:xfrm>
          <a:off x="23288625" y="445770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11</xdr:col>
      <xdr:colOff>1990725</xdr:colOff>
      <xdr:row>16</xdr:row>
      <xdr:rowOff>85725</xdr:rowOff>
    </xdr:from>
    <xdr:ext cx="1133475" cy="152400"/>
    <xdr:sp>
      <xdr:nvSpPr>
        <xdr:cNvPr id="30" name="Text Box 38"/>
        <xdr:cNvSpPr txBox="1">
          <a:spLocks noChangeArrowheads="1"/>
        </xdr:cNvSpPr>
      </xdr:nvSpPr>
      <xdr:spPr>
        <a:xfrm>
          <a:off x="19011900" y="39624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2</xdr:col>
      <xdr:colOff>76200</xdr:colOff>
      <xdr:row>27</xdr:row>
      <xdr:rowOff>9525</xdr:rowOff>
    </xdr:from>
    <xdr:ext cx="1057275" cy="152400"/>
    <xdr:sp>
      <xdr:nvSpPr>
        <xdr:cNvPr id="31" name="Text Box 39"/>
        <xdr:cNvSpPr txBox="1">
          <a:spLocks noChangeArrowheads="1"/>
        </xdr:cNvSpPr>
      </xdr:nvSpPr>
      <xdr:spPr>
        <a:xfrm>
          <a:off x="590550" y="6610350"/>
          <a:ext cx="1057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インターバル確保！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  <xdr:oneCellAnchor>
    <xdr:from>
      <xdr:col>2</xdr:col>
      <xdr:colOff>2028825</xdr:colOff>
      <xdr:row>25</xdr:row>
      <xdr:rowOff>28575</xdr:rowOff>
    </xdr:from>
    <xdr:ext cx="1133475" cy="152400"/>
    <xdr:sp>
      <xdr:nvSpPr>
        <xdr:cNvPr id="32" name="Text Box 40"/>
        <xdr:cNvSpPr txBox="1">
          <a:spLocks noChangeArrowheads="1"/>
        </xdr:cNvSpPr>
      </xdr:nvSpPr>
      <xdr:spPr>
        <a:xfrm>
          <a:off x="2543175" y="6134100"/>
          <a:ext cx="11334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終了時刻＿＿：＿＿　　　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124</xdr:row>
      <xdr:rowOff>114300</xdr:rowOff>
    </xdr:from>
    <xdr:to>
      <xdr:col>22</xdr:col>
      <xdr:colOff>0</xdr:colOff>
      <xdr:row>124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115175" y="1017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48</xdr:row>
      <xdr:rowOff>114300</xdr:rowOff>
    </xdr:from>
    <xdr:to>
      <xdr:col>22</xdr:col>
      <xdr:colOff>0</xdr:colOff>
      <xdr:row>48</xdr:row>
      <xdr:rowOff>114300</xdr:rowOff>
    </xdr:to>
    <xdr:sp>
      <xdr:nvSpPr>
        <xdr:cNvPr id="2" name="Line 1"/>
        <xdr:cNvSpPr>
          <a:spLocks/>
        </xdr:cNvSpPr>
      </xdr:nvSpPr>
      <xdr:spPr>
        <a:xfrm>
          <a:off x="7115175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60</xdr:row>
      <xdr:rowOff>114300</xdr:rowOff>
    </xdr:from>
    <xdr:to>
      <xdr:col>22</xdr:col>
      <xdr:colOff>0</xdr:colOff>
      <xdr:row>60</xdr:row>
      <xdr:rowOff>114300</xdr:rowOff>
    </xdr:to>
    <xdr:sp>
      <xdr:nvSpPr>
        <xdr:cNvPr id="3" name="Line 1"/>
        <xdr:cNvSpPr>
          <a:spLocks/>
        </xdr:cNvSpPr>
      </xdr:nvSpPr>
      <xdr:spPr>
        <a:xfrm>
          <a:off x="7115175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72</xdr:row>
      <xdr:rowOff>114300</xdr:rowOff>
    </xdr:from>
    <xdr:to>
      <xdr:col>22</xdr:col>
      <xdr:colOff>0</xdr:colOff>
      <xdr:row>72</xdr:row>
      <xdr:rowOff>114300</xdr:rowOff>
    </xdr:to>
    <xdr:sp>
      <xdr:nvSpPr>
        <xdr:cNvPr id="4" name="Line 1"/>
        <xdr:cNvSpPr>
          <a:spLocks/>
        </xdr:cNvSpPr>
      </xdr:nvSpPr>
      <xdr:spPr>
        <a:xfrm>
          <a:off x="7115175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84</xdr:row>
      <xdr:rowOff>114300</xdr:rowOff>
    </xdr:from>
    <xdr:to>
      <xdr:col>22</xdr:col>
      <xdr:colOff>0</xdr:colOff>
      <xdr:row>84</xdr:row>
      <xdr:rowOff>114300</xdr:rowOff>
    </xdr:to>
    <xdr:sp>
      <xdr:nvSpPr>
        <xdr:cNvPr id="5" name="Line 1"/>
        <xdr:cNvSpPr>
          <a:spLocks/>
        </xdr:cNvSpPr>
      </xdr:nvSpPr>
      <xdr:spPr>
        <a:xfrm>
          <a:off x="7115175" y="531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136</xdr:row>
      <xdr:rowOff>114300</xdr:rowOff>
    </xdr:from>
    <xdr:to>
      <xdr:col>22</xdr:col>
      <xdr:colOff>0</xdr:colOff>
      <xdr:row>136</xdr:row>
      <xdr:rowOff>114300</xdr:rowOff>
    </xdr:to>
    <xdr:sp>
      <xdr:nvSpPr>
        <xdr:cNvPr id="6" name="Line 1"/>
        <xdr:cNvSpPr>
          <a:spLocks/>
        </xdr:cNvSpPr>
      </xdr:nvSpPr>
      <xdr:spPr>
        <a:xfrm>
          <a:off x="7115175" y="1017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148</xdr:row>
      <xdr:rowOff>114300</xdr:rowOff>
    </xdr:from>
    <xdr:to>
      <xdr:col>22</xdr:col>
      <xdr:colOff>0</xdr:colOff>
      <xdr:row>148</xdr:row>
      <xdr:rowOff>114300</xdr:rowOff>
    </xdr:to>
    <xdr:sp>
      <xdr:nvSpPr>
        <xdr:cNvPr id="7" name="Line 1"/>
        <xdr:cNvSpPr>
          <a:spLocks/>
        </xdr:cNvSpPr>
      </xdr:nvSpPr>
      <xdr:spPr>
        <a:xfrm>
          <a:off x="7115175" y="1017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160</xdr:row>
      <xdr:rowOff>114300</xdr:rowOff>
    </xdr:from>
    <xdr:to>
      <xdr:col>22</xdr:col>
      <xdr:colOff>0</xdr:colOff>
      <xdr:row>160</xdr:row>
      <xdr:rowOff>114300</xdr:rowOff>
    </xdr:to>
    <xdr:sp>
      <xdr:nvSpPr>
        <xdr:cNvPr id="8" name="Line 1"/>
        <xdr:cNvSpPr>
          <a:spLocks/>
        </xdr:cNvSpPr>
      </xdr:nvSpPr>
      <xdr:spPr>
        <a:xfrm>
          <a:off x="7115175" y="1017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110</xdr:row>
      <xdr:rowOff>114300</xdr:rowOff>
    </xdr:from>
    <xdr:to>
      <xdr:col>22</xdr:col>
      <xdr:colOff>0</xdr:colOff>
      <xdr:row>110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1151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62</xdr:row>
      <xdr:rowOff>114300</xdr:rowOff>
    </xdr:from>
    <xdr:to>
      <xdr:col>22</xdr:col>
      <xdr:colOff>0</xdr:colOff>
      <xdr:row>62</xdr:row>
      <xdr:rowOff>114300</xdr:rowOff>
    </xdr:to>
    <xdr:sp>
      <xdr:nvSpPr>
        <xdr:cNvPr id="2" name="Line 1"/>
        <xdr:cNvSpPr>
          <a:spLocks/>
        </xdr:cNvSpPr>
      </xdr:nvSpPr>
      <xdr:spPr>
        <a:xfrm>
          <a:off x="71151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74</xdr:row>
      <xdr:rowOff>114300</xdr:rowOff>
    </xdr:from>
    <xdr:to>
      <xdr:col>22</xdr:col>
      <xdr:colOff>0</xdr:colOff>
      <xdr:row>74</xdr:row>
      <xdr:rowOff>114300</xdr:rowOff>
    </xdr:to>
    <xdr:sp>
      <xdr:nvSpPr>
        <xdr:cNvPr id="3" name="Line 1"/>
        <xdr:cNvSpPr>
          <a:spLocks/>
        </xdr:cNvSpPr>
      </xdr:nvSpPr>
      <xdr:spPr>
        <a:xfrm>
          <a:off x="71151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86</xdr:row>
      <xdr:rowOff>114300</xdr:rowOff>
    </xdr:from>
    <xdr:to>
      <xdr:col>22</xdr:col>
      <xdr:colOff>0</xdr:colOff>
      <xdr:row>86</xdr:row>
      <xdr:rowOff>114300</xdr:rowOff>
    </xdr:to>
    <xdr:sp>
      <xdr:nvSpPr>
        <xdr:cNvPr id="4" name="Line 1"/>
        <xdr:cNvSpPr>
          <a:spLocks/>
        </xdr:cNvSpPr>
      </xdr:nvSpPr>
      <xdr:spPr>
        <a:xfrm>
          <a:off x="71151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98</xdr:row>
      <xdr:rowOff>114300</xdr:rowOff>
    </xdr:from>
    <xdr:to>
      <xdr:col>22</xdr:col>
      <xdr:colOff>0</xdr:colOff>
      <xdr:row>98</xdr:row>
      <xdr:rowOff>114300</xdr:rowOff>
    </xdr:to>
    <xdr:sp>
      <xdr:nvSpPr>
        <xdr:cNvPr id="5" name="Line 1"/>
        <xdr:cNvSpPr>
          <a:spLocks/>
        </xdr:cNvSpPr>
      </xdr:nvSpPr>
      <xdr:spPr>
        <a:xfrm>
          <a:off x="71151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122</xdr:row>
      <xdr:rowOff>114300</xdr:rowOff>
    </xdr:from>
    <xdr:to>
      <xdr:col>22</xdr:col>
      <xdr:colOff>0</xdr:colOff>
      <xdr:row>122</xdr:row>
      <xdr:rowOff>114300</xdr:rowOff>
    </xdr:to>
    <xdr:sp>
      <xdr:nvSpPr>
        <xdr:cNvPr id="6" name="Line 1"/>
        <xdr:cNvSpPr>
          <a:spLocks/>
        </xdr:cNvSpPr>
      </xdr:nvSpPr>
      <xdr:spPr>
        <a:xfrm>
          <a:off x="71151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134</xdr:row>
      <xdr:rowOff>114300</xdr:rowOff>
    </xdr:from>
    <xdr:to>
      <xdr:col>22</xdr:col>
      <xdr:colOff>0</xdr:colOff>
      <xdr:row>134</xdr:row>
      <xdr:rowOff>114300</xdr:rowOff>
    </xdr:to>
    <xdr:sp>
      <xdr:nvSpPr>
        <xdr:cNvPr id="7" name="Line 1"/>
        <xdr:cNvSpPr>
          <a:spLocks/>
        </xdr:cNvSpPr>
      </xdr:nvSpPr>
      <xdr:spPr>
        <a:xfrm>
          <a:off x="71151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146</xdr:row>
      <xdr:rowOff>114300</xdr:rowOff>
    </xdr:from>
    <xdr:to>
      <xdr:col>22</xdr:col>
      <xdr:colOff>0</xdr:colOff>
      <xdr:row>146</xdr:row>
      <xdr:rowOff>114300</xdr:rowOff>
    </xdr:to>
    <xdr:sp>
      <xdr:nvSpPr>
        <xdr:cNvPr id="8" name="Line 1"/>
        <xdr:cNvSpPr>
          <a:spLocks/>
        </xdr:cNvSpPr>
      </xdr:nvSpPr>
      <xdr:spPr>
        <a:xfrm>
          <a:off x="711517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84</xdr:row>
      <xdr:rowOff>114300</xdr:rowOff>
    </xdr:from>
    <xdr:to>
      <xdr:col>22</xdr:col>
      <xdr:colOff>0</xdr:colOff>
      <xdr:row>84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41032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114300</xdr:rowOff>
    </xdr:from>
    <xdr:to>
      <xdr:col>22</xdr:col>
      <xdr:colOff>0</xdr:colOff>
      <xdr:row>34</xdr:row>
      <xdr:rowOff>114300</xdr:rowOff>
    </xdr:to>
    <xdr:sp>
      <xdr:nvSpPr>
        <xdr:cNvPr id="2" name="Line 1"/>
        <xdr:cNvSpPr>
          <a:spLocks/>
        </xdr:cNvSpPr>
      </xdr:nvSpPr>
      <xdr:spPr>
        <a:xfrm>
          <a:off x="6410325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114300</xdr:rowOff>
    </xdr:from>
    <xdr:to>
      <xdr:col>22</xdr:col>
      <xdr:colOff>0</xdr:colOff>
      <xdr:row>46</xdr:row>
      <xdr:rowOff>114300</xdr:rowOff>
    </xdr:to>
    <xdr:sp>
      <xdr:nvSpPr>
        <xdr:cNvPr id="3" name="Line 1"/>
        <xdr:cNvSpPr>
          <a:spLocks/>
        </xdr:cNvSpPr>
      </xdr:nvSpPr>
      <xdr:spPr>
        <a:xfrm>
          <a:off x="641032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58</xdr:row>
      <xdr:rowOff>114300</xdr:rowOff>
    </xdr:from>
    <xdr:to>
      <xdr:col>22</xdr:col>
      <xdr:colOff>0</xdr:colOff>
      <xdr:row>58</xdr:row>
      <xdr:rowOff>114300</xdr:rowOff>
    </xdr:to>
    <xdr:sp>
      <xdr:nvSpPr>
        <xdr:cNvPr id="4" name="Line 1"/>
        <xdr:cNvSpPr>
          <a:spLocks/>
        </xdr:cNvSpPr>
      </xdr:nvSpPr>
      <xdr:spPr>
        <a:xfrm>
          <a:off x="6410325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70</xdr:row>
      <xdr:rowOff>114300</xdr:rowOff>
    </xdr:from>
    <xdr:to>
      <xdr:col>22</xdr:col>
      <xdr:colOff>0</xdr:colOff>
      <xdr:row>70</xdr:row>
      <xdr:rowOff>114300</xdr:rowOff>
    </xdr:to>
    <xdr:sp>
      <xdr:nvSpPr>
        <xdr:cNvPr id="5" name="Line 1"/>
        <xdr:cNvSpPr>
          <a:spLocks/>
        </xdr:cNvSpPr>
      </xdr:nvSpPr>
      <xdr:spPr>
        <a:xfrm>
          <a:off x="6410325" y="424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96</xdr:row>
      <xdr:rowOff>114300</xdr:rowOff>
    </xdr:to>
    <xdr:sp>
      <xdr:nvSpPr>
        <xdr:cNvPr id="6" name="Line 1"/>
        <xdr:cNvSpPr>
          <a:spLocks/>
        </xdr:cNvSpPr>
      </xdr:nvSpPr>
      <xdr:spPr>
        <a:xfrm>
          <a:off x="6410325" y="69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108</xdr:row>
      <xdr:rowOff>114300</xdr:rowOff>
    </xdr:from>
    <xdr:to>
      <xdr:col>22</xdr:col>
      <xdr:colOff>0</xdr:colOff>
      <xdr:row>108</xdr:row>
      <xdr:rowOff>114300</xdr:rowOff>
    </xdr:to>
    <xdr:sp>
      <xdr:nvSpPr>
        <xdr:cNvPr id="7" name="Line 1"/>
        <xdr:cNvSpPr>
          <a:spLocks/>
        </xdr:cNvSpPr>
      </xdr:nvSpPr>
      <xdr:spPr>
        <a:xfrm>
          <a:off x="6410325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120</xdr:row>
      <xdr:rowOff>114300</xdr:rowOff>
    </xdr:from>
    <xdr:to>
      <xdr:col>22</xdr:col>
      <xdr:colOff>0</xdr:colOff>
      <xdr:row>120</xdr:row>
      <xdr:rowOff>114300</xdr:rowOff>
    </xdr:to>
    <xdr:sp>
      <xdr:nvSpPr>
        <xdr:cNvPr id="8" name="Line 1"/>
        <xdr:cNvSpPr>
          <a:spLocks/>
        </xdr:cNvSpPr>
      </xdr:nvSpPr>
      <xdr:spPr>
        <a:xfrm>
          <a:off x="6410325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34</xdr:row>
      <xdr:rowOff>114300</xdr:rowOff>
    </xdr:from>
    <xdr:to>
      <xdr:col>22</xdr:col>
      <xdr:colOff>0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410325" y="94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114300</xdr:rowOff>
    </xdr:from>
    <xdr:to>
      <xdr:col>22</xdr:col>
      <xdr:colOff>0</xdr:colOff>
      <xdr:row>46</xdr:row>
      <xdr:rowOff>114300</xdr:rowOff>
    </xdr:to>
    <xdr:sp>
      <xdr:nvSpPr>
        <xdr:cNvPr id="2" name="Line 1"/>
        <xdr:cNvSpPr>
          <a:spLocks/>
        </xdr:cNvSpPr>
      </xdr:nvSpPr>
      <xdr:spPr>
        <a:xfrm>
          <a:off x="6410325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58</xdr:row>
      <xdr:rowOff>114300</xdr:rowOff>
    </xdr:from>
    <xdr:to>
      <xdr:col>22</xdr:col>
      <xdr:colOff>0</xdr:colOff>
      <xdr:row>58</xdr:row>
      <xdr:rowOff>114300</xdr:rowOff>
    </xdr:to>
    <xdr:sp>
      <xdr:nvSpPr>
        <xdr:cNvPr id="3" name="Line 1"/>
        <xdr:cNvSpPr>
          <a:spLocks/>
        </xdr:cNvSpPr>
      </xdr:nvSpPr>
      <xdr:spPr>
        <a:xfrm>
          <a:off x="6410325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70</xdr:row>
      <xdr:rowOff>114300</xdr:rowOff>
    </xdr:from>
    <xdr:to>
      <xdr:col>22</xdr:col>
      <xdr:colOff>0</xdr:colOff>
      <xdr:row>70</xdr:row>
      <xdr:rowOff>114300</xdr:rowOff>
    </xdr:to>
    <xdr:sp>
      <xdr:nvSpPr>
        <xdr:cNvPr id="4" name="Line 1"/>
        <xdr:cNvSpPr>
          <a:spLocks/>
        </xdr:cNvSpPr>
      </xdr:nvSpPr>
      <xdr:spPr>
        <a:xfrm>
          <a:off x="6410325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142</xdr:row>
      <xdr:rowOff>114300</xdr:rowOff>
    </xdr:from>
    <xdr:to>
      <xdr:col>22</xdr:col>
      <xdr:colOff>0</xdr:colOff>
      <xdr:row>142</xdr:row>
      <xdr:rowOff>114300</xdr:rowOff>
    </xdr:to>
    <xdr:sp>
      <xdr:nvSpPr>
        <xdr:cNvPr id="5" name="Line 1"/>
        <xdr:cNvSpPr>
          <a:spLocks/>
        </xdr:cNvSpPr>
      </xdr:nvSpPr>
      <xdr:spPr>
        <a:xfrm>
          <a:off x="6410325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154</xdr:row>
      <xdr:rowOff>114300</xdr:rowOff>
    </xdr:from>
    <xdr:to>
      <xdr:col>22</xdr:col>
      <xdr:colOff>0</xdr:colOff>
      <xdr:row>154</xdr:row>
      <xdr:rowOff>114300</xdr:rowOff>
    </xdr:to>
    <xdr:sp>
      <xdr:nvSpPr>
        <xdr:cNvPr id="6" name="Line 1"/>
        <xdr:cNvSpPr>
          <a:spLocks/>
        </xdr:cNvSpPr>
      </xdr:nvSpPr>
      <xdr:spPr>
        <a:xfrm>
          <a:off x="6410325" y="1042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166</xdr:row>
      <xdr:rowOff>114300</xdr:rowOff>
    </xdr:from>
    <xdr:to>
      <xdr:col>22</xdr:col>
      <xdr:colOff>0</xdr:colOff>
      <xdr:row>166</xdr:row>
      <xdr:rowOff>114300</xdr:rowOff>
    </xdr:to>
    <xdr:sp>
      <xdr:nvSpPr>
        <xdr:cNvPr id="7" name="Line 1"/>
        <xdr:cNvSpPr>
          <a:spLocks/>
        </xdr:cNvSpPr>
      </xdr:nvSpPr>
      <xdr:spPr>
        <a:xfrm>
          <a:off x="6410325" y="1231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178</xdr:row>
      <xdr:rowOff>114300</xdr:rowOff>
    </xdr:from>
    <xdr:to>
      <xdr:col>22</xdr:col>
      <xdr:colOff>0</xdr:colOff>
      <xdr:row>178</xdr:row>
      <xdr:rowOff>114300</xdr:rowOff>
    </xdr:to>
    <xdr:sp>
      <xdr:nvSpPr>
        <xdr:cNvPr id="8" name="Line 1"/>
        <xdr:cNvSpPr>
          <a:spLocks/>
        </xdr:cNvSpPr>
      </xdr:nvSpPr>
      <xdr:spPr>
        <a:xfrm>
          <a:off x="6410325" y="1421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34</xdr:row>
      <xdr:rowOff>114300</xdr:rowOff>
    </xdr:from>
    <xdr:to>
      <xdr:col>22</xdr:col>
      <xdr:colOff>0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41032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146</xdr:row>
      <xdr:rowOff>114300</xdr:rowOff>
    </xdr:from>
    <xdr:to>
      <xdr:col>22</xdr:col>
      <xdr:colOff>0</xdr:colOff>
      <xdr:row>146</xdr:row>
      <xdr:rowOff>114300</xdr:rowOff>
    </xdr:to>
    <xdr:sp>
      <xdr:nvSpPr>
        <xdr:cNvPr id="2" name="Line 1"/>
        <xdr:cNvSpPr>
          <a:spLocks/>
        </xdr:cNvSpPr>
      </xdr:nvSpPr>
      <xdr:spPr>
        <a:xfrm>
          <a:off x="6410325" y="1636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244</xdr:row>
      <xdr:rowOff>114300</xdr:rowOff>
    </xdr:from>
    <xdr:to>
      <xdr:col>22</xdr:col>
      <xdr:colOff>0</xdr:colOff>
      <xdr:row>244</xdr:row>
      <xdr:rowOff>114300</xdr:rowOff>
    </xdr:to>
    <xdr:sp>
      <xdr:nvSpPr>
        <xdr:cNvPr id="3" name="Line 1"/>
        <xdr:cNvSpPr>
          <a:spLocks/>
        </xdr:cNvSpPr>
      </xdr:nvSpPr>
      <xdr:spPr>
        <a:xfrm>
          <a:off x="6410325" y="2730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266</xdr:row>
      <xdr:rowOff>114300</xdr:rowOff>
    </xdr:from>
    <xdr:to>
      <xdr:col>22</xdr:col>
      <xdr:colOff>0</xdr:colOff>
      <xdr:row>266</xdr:row>
      <xdr:rowOff>114300</xdr:rowOff>
    </xdr:to>
    <xdr:sp>
      <xdr:nvSpPr>
        <xdr:cNvPr id="4" name="Line 1"/>
        <xdr:cNvSpPr>
          <a:spLocks/>
        </xdr:cNvSpPr>
      </xdr:nvSpPr>
      <xdr:spPr>
        <a:xfrm>
          <a:off x="6410325" y="3030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180</xdr:row>
      <xdr:rowOff>114300</xdr:rowOff>
    </xdr:from>
    <xdr:to>
      <xdr:col>22</xdr:col>
      <xdr:colOff>0</xdr:colOff>
      <xdr:row>180</xdr:row>
      <xdr:rowOff>114300</xdr:rowOff>
    </xdr:to>
    <xdr:sp>
      <xdr:nvSpPr>
        <xdr:cNvPr id="5" name="Line 1"/>
        <xdr:cNvSpPr>
          <a:spLocks/>
        </xdr:cNvSpPr>
      </xdr:nvSpPr>
      <xdr:spPr>
        <a:xfrm>
          <a:off x="6410325" y="1874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232</xdr:row>
      <xdr:rowOff>114300</xdr:rowOff>
    </xdr:from>
    <xdr:to>
      <xdr:col>22</xdr:col>
      <xdr:colOff>0</xdr:colOff>
      <xdr:row>232</xdr:row>
      <xdr:rowOff>114300</xdr:rowOff>
    </xdr:to>
    <xdr:sp>
      <xdr:nvSpPr>
        <xdr:cNvPr id="6" name="Line 1"/>
        <xdr:cNvSpPr>
          <a:spLocks/>
        </xdr:cNvSpPr>
      </xdr:nvSpPr>
      <xdr:spPr>
        <a:xfrm>
          <a:off x="6410325" y="2541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58</xdr:row>
      <xdr:rowOff>114300</xdr:rowOff>
    </xdr:from>
    <xdr:to>
      <xdr:col>22</xdr:col>
      <xdr:colOff>0</xdr:colOff>
      <xdr:row>58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115175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114300</xdr:rowOff>
    </xdr:from>
    <xdr:to>
      <xdr:col>22</xdr:col>
      <xdr:colOff>0</xdr:colOff>
      <xdr:row>34</xdr:row>
      <xdr:rowOff>114300</xdr:rowOff>
    </xdr:to>
    <xdr:sp>
      <xdr:nvSpPr>
        <xdr:cNvPr id="2" name="Line 1"/>
        <xdr:cNvSpPr>
          <a:spLocks/>
        </xdr:cNvSpPr>
      </xdr:nvSpPr>
      <xdr:spPr>
        <a:xfrm>
          <a:off x="7115175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114300</xdr:rowOff>
    </xdr:from>
    <xdr:to>
      <xdr:col>22</xdr:col>
      <xdr:colOff>0</xdr:colOff>
      <xdr:row>46</xdr:row>
      <xdr:rowOff>114300</xdr:rowOff>
    </xdr:to>
    <xdr:sp>
      <xdr:nvSpPr>
        <xdr:cNvPr id="3" name="Line 1"/>
        <xdr:cNvSpPr>
          <a:spLocks/>
        </xdr:cNvSpPr>
      </xdr:nvSpPr>
      <xdr:spPr>
        <a:xfrm>
          <a:off x="7115175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70</xdr:row>
      <xdr:rowOff>114300</xdr:rowOff>
    </xdr:from>
    <xdr:to>
      <xdr:col>22</xdr:col>
      <xdr:colOff>0</xdr:colOff>
      <xdr:row>70</xdr:row>
      <xdr:rowOff>114300</xdr:rowOff>
    </xdr:to>
    <xdr:sp>
      <xdr:nvSpPr>
        <xdr:cNvPr id="4" name="Line 1"/>
        <xdr:cNvSpPr>
          <a:spLocks/>
        </xdr:cNvSpPr>
      </xdr:nvSpPr>
      <xdr:spPr>
        <a:xfrm>
          <a:off x="7115175" y="296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4"/>
  <sheetViews>
    <sheetView zoomScalePageLayoutView="0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0" sqref="A40"/>
    </sheetView>
  </sheetViews>
  <sheetFormatPr defaultColWidth="9.00390625" defaultRowHeight="13.5"/>
  <cols>
    <col min="1" max="1" width="0.875" style="14" customWidth="1"/>
    <col min="2" max="2" width="5.875" style="14" customWidth="1"/>
    <col min="3" max="4" width="40.625" style="14" customWidth="1"/>
    <col min="5" max="6" width="40.625" style="26" customWidth="1"/>
    <col min="7" max="7" width="5.875" style="14" customWidth="1"/>
    <col min="8" max="9" width="0.875" style="24" customWidth="1"/>
    <col min="10" max="10" width="5.875" style="14" customWidth="1"/>
    <col min="11" max="14" width="40.625" style="26" customWidth="1"/>
    <col min="15" max="21" width="9.00390625" style="26" customWidth="1"/>
    <col min="22" max="16384" width="9.00390625" style="14" customWidth="1"/>
  </cols>
  <sheetData>
    <row r="1" spans="2:21" s="39" customFormat="1" ht="17.25">
      <c r="B1" s="159" t="s">
        <v>151</v>
      </c>
      <c r="C1" s="159"/>
      <c r="D1" s="159"/>
      <c r="E1" s="159"/>
      <c r="F1" s="159"/>
      <c r="G1" s="61"/>
      <c r="H1" s="58"/>
      <c r="I1" s="58"/>
      <c r="J1" s="159" t="s">
        <v>151</v>
      </c>
      <c r="K1" s="159"/>
      <c r="L1" s="159"/>
      <c r="M1" s="159"/>
      <c r="N1" s="159"/>
      <c r="O1" s="69"/>
      <c r="P1" s="69"/>
      <c r="Q1" s="69"/>
      <c r="R1" s="69"/>
      <c r="S1" s="69"/>
      <c r="T1" s="69"/>
      <c r="U1" s="69"/>
    </row>
    <row r="2" spans="2:21" s="39" customFormat="1" ht="15" customHeight="1">
      <c r="B2" s="40" t="s">
        <v>9</v>
      </c>
      <c r="C2" s="41" t="s">
        <v>17</v>
      </c>
      <c r="D2" s="41" t="s">
        <v>10</v>
      </c>
      <c r="E2" s="41" t="s">
        <v>11</v>
      </c>
      <c r="F2" s="41" t="s">
        <v>12</v>
      </c>
      <c r="G2" s="40" t="s">
        <v>9</v>
      </c>
      <c r="H2" s="56"/>
      <c r="I2" s="51"/>
      <c r="J2" s="40" t="s">
        <v>9</v>
      </c>
      <c r="K2" s="41" t="s">
        <v>13</v>
      </c>
      <c r="L2" s="41" t="s">
        <v>14</v>
      </c>
      <c r="M2" s="41" t="s">
        <v>15</v>
      </c>
      <c r="N2" s="41" t="s">
        <v>16</v>
      </c>
      <c r="O2" s="70" t="s">
        <v>9</v>
      </c>
      <c r="P2" s="69"/>
      <c r="Q2" s="69"/>
      <c r="R2" s="69"/>
      <c r="S2" s="69"/>
      <c r="T2" s="69"/>
      <c r="U2" s="69"/>
    </row>
    <row r="3" spans="2:21" s="39" customFormat="1" ht="19.5" customHeight="1">
      <c r="B3" s="42">
        <v>0.375</v>
      </c>
      <c r="C3" s="80" t="s">
        <v>36</v>
      </c>
      <c r="D3" s="82" t="s">
        <v>37</v>
      </c>
      <c r="E3" s="80" t="s">
        <v>45</v>
      </c>
      <c r="F3" s="80" t="s">
        <v>46</v>
      </c>
      <c r="G3" s="42">
        <v>0.375</v>
      </c>
      <c r="H3" s="34"/>
      <c r="I3" s="52"/>
      <c r="J3" s="42">
        <v>0.375</v>
      </c>
      <c r="K3" s="80" t="s">
        <v>47</v>
      </c>
      <c r="L3" s="33" t="s">
        <v>26</v>
      </c>
      <c r="M3" s="80" t="s">
        <v>48</v>
      </c>
      <c r="N3" s="80" t="s">
        <v>42</v>
      </c>
      <c r="O3" s="71">
        <v>0.375</v>
      </c>
      <c r="P3" s="69"/>
      <c r="Q3" s="69"/>
      <c r="R3" s="69"/>
      <c r="S3" s="69"/>
      <c r="T3" s="69"/>
      <c r="U3" s="69"/>
    </row>
    <row r="4" spans="2:21" s="39" customFormat="1" ht="19.5" customHeight="1">
      <c r="B4" s="43"/>
      <c r="C4" s="81" t="s">
        <v>181</v>
      </c>
      <c r="D4" s="83" t="s">
        <v>179</v>
      </c>
      <c r="E4" s="81" t="s">
        <v>133</v>
      </c>
      <c r="F4" s="81" t="s">
        <v>144</v>
      </c>
      <c r="G4" s="43"/>
      <c r="H4" s="23"/>
      <c r="I4" s="53"/>
      <c r="J4" s="43"/>
      <c r="K4" s="81" t="s">
        <v>152</v>
      </c>
      <c r="L4" s="18" t="s">
        <v>226</v>
      </c>
      <c r="M4" s="81" t="s">
        <v>204</v>
      </c>
      <c r="N4" s="81" t="s">
        <v>206</v>
      </c>
      <c r="O4" s="72"/>
      <c r="P4" s="69"/>
      <c r="Q4" s="69"/>
      <c r="R4" s="69"/>
      <c r="S4" s="69"/>
      <c r="T4" s="69"/>
      <c r="U4" s="69"/>
    </row>
    <row r="5" spans="2:21" s="45" customFormat="1" ht="19.5" customHeight="1">
      <c r="B5" s="44">
        <v>0.3958333333333333</v>
      </c>
      <c r="C5" s="80" t="s">
        <v>105</v>
      </c>
      <c r="D5" s="33" t="s">
        <v>19</v>
      </c>
      <c r="E5" s="79" t="s">
        <v>50</v>
      </c>
      <c r="F5" s="79" t="s">
        <v>51</v>
      </c>
      <c r="G5" s="44">
        <v>0.3958333333333333</v>
      </c>
      <c r="H5" s="34"/>
      <c r="I5" s="35"/>
      <c r="J5" s="44">
        <v>0.3958333333333333</v>
      </c>
      <c r="K5" s="80" t="s">
        <v>145</v>
      </c>
      <c r="L5" s="33" t="s">
        <v>30</v>
      </c>
      <c r="M5" s="33" t="s">
        <v>27</v>
      </c>
      <c r="N5" s="36" t="s">
        <v>75</v>
      </c>
      <c r="O5" s="74">
        <v>0.3958333333333333</v>
      </c>
      <c r="P5" s="75"/>
      <c r="Q5" s="75"/>
      <c r="R5" s="75"/>
      <c r="S5" s="75"/>
      <c r="T5" s="75"/>
      <c r="U5" s="75"/>
    </row>
    <row r="6" spans="2:21" s="39" customFormat="1" ht="19.5" customHeight="1">
      <c r="B6" s="43"/>
      <c r="C6" s="81" t="s">
        <v>120</v>
      </c>
      <c r="D6" s="18" t="s">
        <v>186</v>
      </c>
      <c r="E6" s="65" t="s">
        <v>127</v>
      </c>
      <c r="F6" s="65" t="s">
        <v>134</v>
      </c>
      <c r="G6" s="43"/>
      <c r="H6" s="23"/>
      <c r="I6" s="53"/>
      <c r="J6" s="43"/>
      <c r="K6" s="81" t="s">
        <v>146</v>
      </c>
      <c r="L6" s="18" t="s">
        <v>217</v>
      </c>
      <c r="M6" s="18" t="s">
        <v>218</v>
      </c>
      <c r="N6" s="37" t="s">
        <v>173</v>
      </c>
      <c r="O6" s="72"/>
      <c r="P6" s="69"/>
      <c r="Q6" s="69"/>
      <c r="R6" s="69"/>
      <c r="S6" s="69"/>
      <c r="T6" s="69"/>
      <c r="U6" s="69"/>
    </row>
    <row r="7" spans="2:21" s="45" customFormat="1" ht="19.5" customHeight="1">
      <c r="B7" s="44">
        <v>0.4166666666666667</v>
      </c>
      <c r="C7" s="80" t="s">
        <v>38</v>
      </c>
      <c r="D7" s="33" t="s">
        <v>20</v>
      </c>
      <c r="E7" s="79" t="s">
        <v>53</v>
      </c>
      <c r="F7" s="79" t="s">
        <v>99</v>
      </c>
      <c r="G7" s="44">
        <v>0.4166666666666667</v>
      </c>
      <c r="H7" s="34"/>
      <c r="I7" s="35"/>
      <c r="J7" s="44">
        <v>0.4166666666666667</v>
      </c>
      <c r="K7" s="80" t="s">
        <v>39</v>
      </c>
      <c r="L7" s="33" t="s">
        <v>28</v>
      </c>
      <c r="M7" s="33" t="s">
        <v>29</v>
      </c>
      <c r="N7" s="36" t="s">
        <v>78</v>
      </c>
      <c r="O7" s="74">
        <v>0.4166666666666667</v>
      </c>
      <c r="P7" s="75"/>
      <c r="Q7" s="75"/>
      <c r="R7" s="75"/>
      <c r="S7" s="75"/>
      <c r="T7" s="75"/>
      <c r="U7" s="75"/>
    </row>
    <row r="8" spans="2:21" s="39" customFormat="1" ht="19.5" customHeight="1">
      <c r="B8" s="43"/>
      <c r="C8" s="81" t="s">
        <v>182</v>
      </c>
      <c r="D8" s="18" t="s">
        <v>128</v>
      </c>
      <c r="E8" s="65" t="s">
        <v>180</v>
      </c>
      <c r="F8" s="65" t="s">
        <v>192</v>
      </c>
      <c r="G8" s="43"/>
      <c r="H8" s="23"/>
      <c r="I8" s="53"/>
      <c r="J8" s="43"/>
      <c r="K8" s="81" t="s">
        <v>121</v>
      </c>
      <c r="L8" s="18" t="s">
        <v>162</v>
      </c>
      <c r="M8" s="18" t="s">
        <v>219</v>
      </c>
      <c r="N8" s="37" t="s">
        <v>174</v>
      </c>
      <c r="O8" s="72"/>
      <c r="P8" s="69"/>
      <c r="Q8" s="69"/>
      <c r="R8" s="69"/>
      <c r="S8" s="69"/>
      <c r="T8" s="69"/>
      <c r="U8" s="69"/>
    </row>
    <row r="9" spans="2:21" s="45" customFormat="1" ht="19.5" customHeight="1">
      <c r="B9" s="44">
        <v>0.4375</v>
      </c>
      <c r="C9" s="80" t="s">
        <v>64</v>
      </c>
      <c r="D9" s="79" t="s">
        <v>49</v>
      </c>
      <c r="E9" s="79" t="s">
        <v>54</v>
      </c>
      <c r="F9" s="79" t="s">
        <v>52</v>
      </c>
      <c r="G9" s="44">
        <v>0.4375</v>
      </c>
      <c r="H9" s="34"/>
      <c r="I9" s="35"/>
      <c r="J9" s="44">
        <v>0.4375</v>
      </c>
      <c r="K9" s="80" t="s">
        <v>65</v>
      </c>
      <c r="L9" s="80" t="s">
        <v>66</v>
      </c>
      <c r="M9" s="80" t="s">
        <v>67</v>
      </c>
      <c r="N9" s="36" t="s">
        <v>76</v>
      </c>
      <c r="O9" s="74">
        <v>0.4375</v>
      </c>
      <c r="P9" s="75"/>
      <c r="Q9" s="75"/>
      <c r="R9" s="75"/>
      <c r="S9" s="75"/>
      <c r="T9" s="75"/>
      <c r="U9" s="75"/>
    </row>
    <row r="10" spans="2:21" s="39" customFormat="1" ht="19.5" customHeight="1">
      <c r="B10" s="46"/>
      <c r="C10" s="81" t="s">
        <v>153</v>
      </c>
      <c r="D10" s="65" t="s">
        <v>135</v>
      </c>
      <c r="E10" s="65" t="s">
        <v>193</v>
      </c>
      <c r="F10" s="65" t="s">
        <v>223</v>
      </c>
      <c r="G10" s="46"/>
      <c r="H10" s="23"/>
      <c r="I10" s="25"/>
      <c r="J10" s="46"/>
      <c r="K10" s="81" t="s">
        <v>122</v>
      </c>
      <c r="L10" s="81" t="s">
        <v>154</v>
      </c>
      <c r="M10" s="81" t="s">
        <v>184</v>
      </c>
      <c r="N10" s="37" t="s">
        <v>175</v>
      </c>
      <c r="O10" s="72"/>
      <c r="P10" s="69"/>
      <c r="Q10" s="69"/>
      <c r="R10" s="69"/>
      <c r="S10" s="69"/>
      <c r="T10" s="69"/>
      <c r="U10" s="69"/>
    </row>
    <row r="11" spans="2:21" s="45" customFormat="1" ht="19.5" customHeight="1">
      <c r="B11" s="44">
        <v>0.4583333333333333</v>
      </c>
      <c r="C11" s="79" t="s">
        <v>57</v>
      </c>
      <c r="D11" s="79" t="s">
        <v>55</v>
      </c>
      <c r="E11" s="79" t="s">
        <v>56</v>
      </c>
      <c r="F11" s="79" t="s">
        <v>58</v>
      </c>
      <c r="G11" s="44">
        <v>0.4583333333333333</v>
      </c>
      <c r="H11" s="34"/>
      <c r="I11" s="35"/>
      <c r="J11" s="44">
        <v>0.4583333333333333</v>
      </c>
      <c r="K11" s="80" t="s">
        <v>43</v>
      </c>
      <c r="L11" s="33" t="s">
        <v>33</v>
      </c>
      <c r="M11" s="33" t="s">
        <v>211</v>
      </c>
      <c r="N11" s="36" t="s">
        <v>74</v>
      </c>
      <c r="O11" s="74">
        <v>0.4583333333333333</v>
      </c>
      <c r="P11" s="75"/>
      <c r="Q11" s="75"/>
      <c r="R11" s="75"/>
      <c r="S11" s="75"/>
      <c r="T11" s="75"/>
      <c r="U11" s="75"/>
    </row>
    <row r="12" spans="2:21" s="39" customFormat="1" ht="19.5" customHeight="1">
      <c r="B12" s="43"/>
      <c r="C12" s="65" t="s">
        <v>136</v>
      </c>
      <c r="D12" s="65" t="s">
        <v>194</v>
      </c>
      <c r="E12" s="65" t="s">
        <v>129</v>
      </c>
      <c r="F12" s="65" t="s">
        <v>137</v>
      </c>
      <c r="G12" s="43"/>
      <c r="H12" s="23"/>
      <c r="I12" s="53"/>
      <c r="J12" s="43"/>
      <c r="K12" s="81" t="s">
        <v>197</v>
      </c>
      <c r="L12" s="18" t="s">
        <v>222</v>
      </c>
      <c r="M12" s="18" t="s">
        <v>198</v>
      </c>
      <c r="N12" s="37" t="s">
        <v>176</v>
      </c>
      <c r="O12" s="72"/>
      <c r="P12" s="69"/>
      <c r="Q12" s="69"/>
      <c r="R12" s="69"/>
      <c r="S12" s="69"/>
      <c r="T12" s="69"/>
      <c r="U12" s="69"/>
    </row>
    <row r="13" spans="2:21" s="45" customFormat="1" ht="19.5" customHeight="1">
      <c r="B13" s="44">
        <v>0.4791666666666667</v>
      </c>
      <c r="C13" s="80" t="s">
        <v>106</v>
      </c>
      <c r="D13" s="33" t="s">
        <v>21</v>
      </c>
      <c r="E13" s="79" t="s">
        <v>101</v>
      </c>
      <c r="F13" s="79" t="s">
        <v>59</v>
      </c>
      <c r="G13" s="44">
        <v>0.4791666666666667</v>
      </c>
      <c r="H13" s="34"/>
      <c r="I13" s="35"/>
      <c r="J13" s="44">
        <v>0.4791666666666667</v>
      </c>
      <c r="K13" s="80" t="s">
        <v>118</v>
      </c>
      <c r="L13" s="33" t="s">
        <v>31</v>
      </c>
      <c r="M13" s="33" t="s">
        <v>32</v>
      </c>
      <c r="N13" s="36" t="s">
        <v>77</v>
      </c>
      <c r="O13" s="74">
        <v>0.4791666666666667</v>
      </c>
      <c r="P13" s="75"/>
      <c r="Q13" s="75"/>
      <c r="R13" s="75"/>
      <c r="S13" s="75"/>
      <c r="T13" s="75"/>
      <c r="U13" s="75"/>
    </row>
    <row r="14" spans="2:21" s="39" customFormat="1" ht="19.5" customHeight="1">
      <c r="B14" s="43"/>
      <c r="C14" s="81" t="s">
        <v>155</v>
      </c>
      <c r="D14" s="18" t="s">
        <v>187</v>
      </c>
      <c r="E14" s="65" t="s">
        <v>195</v>
      </c>
      <c r="F14" s="65" t="s">
        <v>191</v>
      </c>
      <c r="G14" s="43"/>
      <c r="H14" s="23"/>
      <c r="I14" s="53"/>
      <c r="J14" s="43"/>
      <c r="K14" s="81" t="s">
        <v>123</v>
      </c>
      <c r="L14" s="18" t="s">
        <v>221</v>
      </c>
      <c r="M14" s="18" t="s">
        <v>220</v>
      </c>
      <c r="N14" s="37" t="s">
        <v>207</v>
      </c>
      <c r="O14" s="72"/>
      <c r="P14" s="69"/>
      <c r="Q14" s="75"/>
      <c r="R14" s="69"/>
      <c r="S14" s="69"/>
      <c r="T14" s="69"/>
      <c r="U14" s="69"/>
    </row>
    <row r="15" spans="2:21" s="45" customFormat="1" ht="19.5" customHeight="1">
      <c r="B15" s="44">
        <v>0.5</v>
      </c>
      <c r="C15" s="80" t="s">
        <v>40</v>
      </c>
      <c r="D15" s="33" t="s">
        <v>22</v>
      </c>
      <c r="E15" s="79" t="s">
        <v>88</v>
      </c>
      <c r="F15" s="79" t="s">
        <v>62</v>
      </c>
      <c r="G15" s="44">
        <v>0.5</v>
      </c>
      <c r="H15" s="34"/>
      <c r="I15" s="35"/>
      <c r="J15" s="44">
        <v>0.5</v>
      </c>
      <c r="K15" s="80" t="s">
        <v>41</v>
      </c>
      <c r="L15" s="80" t="s">
        <v>68</v>
      </c>
      <c r="M15" s="33" t="s">
        <v>212</v>
      </c>
      <c r="N15" s="36" t="s">
        <v>82</v>
      </c>
      <c r="O15" s="74">
        <v>0.5</v>
      </c>
      <c r="P15" s="75"/>
      <c r="Q15" s="69"/>
      <c r="R15" s="75"/>
      <c r="S15" s="75"/>
      <c r="T15" s="75"/>
      <c r="U15" s="75"/>
    </row>
    <row r="16" spans="2:21" s="39" customFormat="1" ht="19.5" customHeight="1">
      <c r="B16" s="43"/>
      <c r="C16" s="81" t="s">
        <v>183</v>
      </c>
      <c r="D16" s="18" t="s">
        <v>130</v>
      </c>
      <c r="E16" s="65" t="s">
        <v>147</v>
      </c>
      <c r="F16" s="65" t="s">
        <v>138</v>
      </c>
      <c r="G16" s="43"/>
      <c r="H16" s="23"/>
      <c r="I16" s="53"/>
      <c r="J16" s="43"/>
      <c r="K16" s="81" t="s">
        <v>178</v>
      </c>
      <c r="L16" s="81" t="s">
        <v>156</v>
      </c>
      <c r="M16" s="18" t="s">
        <v>199</v>
      </c>
      <c r="N16" s="37" t="s">
        <v>164</v>
      </c>
      <c r="O16" s="72"/>
      <c r="P16" s="69"/>
      <c r="Q16" s="69"/>
      <c r="R16" s="69"/>
      <c r="S16" s="69"/>
      <c r="T16" s="69"/>
      <c r="U16" s="69"/>
    </row>
    <row r="17" spans="2:21" s="45" customFormat="1" ht="19.5" customHeight="1">
      <c r="B17" s="44">
        <v>0.5208333333333334</v>
      </c>
      <c r="C17" s="80" t="s">
        <v>69</v>
      </c>
      <c r="D17" s="79" t="s">
        <v>100</v>
      </c>
      <c r="E17" s="79" t="s">
        <v>60</v>
      </c>
      <c r="F17" s="79" t="s">
        <v>61</v>
      </c>
      <c r="G17" s="44">
        <v>0.5208333333333334</v>
      </c>
      <c r="H17" s="34"/>
      <c r="I17" s="35"/>
      <c r="J17" s="44">
        <v>0.5208333333333334</v>
      </c>
      <c r="K17" s="80" t="s">
        <v>70</v>
      </c>
      <c r="L17" s="36" t="s">
        <v>115</v>
      </c>
      <c r="M17" s="36" t="s">
        <v>80</v>
      </c>
      <c r="N17" s="36" t="s">
        <v>79</v>
      </c>
      <c r="O17" s="74">
        <v>0.5208333333333334</v>
      </c>
      <c r="P17" s="75"/>
      <c r="Q17" s="75"/>
      <c r="R17" s="75"/>
      <c r="S17" s="75"/>
      <c r="T17" s="75"/>
      <c r="U17" s="75"/>
    </row>
    <row r="18" spans="2:21" s="39" customFormat="1" ht="19.5" customHeight="1">
      <c r="B18" s="43"/>
      <c r="C18" s="81" t="s">
        <v>163</v>
      </c>
      <c r="D18" s="65" t="s">
        <v>224</v>
      </c>
      <c r="E18" s="65" t="s">
        <v>188</v>
      </c>
      <c r="F18" s="65" t="s">
        <v>139</v>
      </c>
      <c r="G18" s="43"/>
      <c r="H18" s="23"/>
      <c r="I18" s="53"/>
      <c r="J18" s="43"/>
      <c r="K18" s="81" t="s">
        <v>167</v>
      </c>
      <c r="L18" s="37" t="s">
        <v>168</v>
      </c>
      <c r="M18" s="37" t="s">
        <v>200</v>
      </c>
      <c r="N18" s="37" t="s">
        <v>205</v>
      </c>
      <c r="O18" s="72"/>
      <c r="P18" s="69"/>
      <c r="Q18" s="69"/>
      <c r="R18" s="69"/>
      <c r="S18" s="69"/>
      <c r="T18" s="69"/>
      <c r="U18" s="69"/>
    </row>
    <row r="19" spans="2:21" s="45" customFormat="1" ht="19.5" customHeight="1">
      <c r="B19" s="44">
        <v>0.5416666666666666</v>
      </c>
      <c r="C19" s="79" t="s">
        <v>63</v>
      </c>
      <c r="D19" s="79" t="s">
        <v>104</v>
      </c>
      <c r="E19" s="79" t="s">
        <v>89</v>
      </c>
      <c r="F19" s="79" t="s">
        <v>90</v>
      </c>
      <c r="G19" s="44">
        <v>0.5416666666666666</v>
      </c>
      <c r="H19" s="34"/>
      <c r="I19" s="35"/>
      <c r="J19" s="44">
        <v>0.5416666666666666</v>
      </c>
      <c r="K19" s="80" t="s">
        <v>71</v>
      </c>
      <c r="L19" s="36" t="s">
        <v>81</v>
      </c>
      <c r="M19" s="33" t="s">
        <v>209</v>
      </c>
      <c r="N19" s="36" t="s">
        <v>116</v>
      </c>
      <c r="O19" s="74">
        <v>0.5416666666666666</v>
      </c>
      <c r="P19" s="75"/>
      <c r="Q19" s="75"/>
      <c r="R19" s="75"/>
      <c r="S19" s="75"/>
      <c r="T19" s="75"/>
      <c r="U19" s="75"/>
    </row>
    <row r="20" spans="2:21" s="39" customFormat="1" ht="19.5" customHeight="1">
      <c r="B20" s="43"/>
      <c r="C20" s="65" t="s">
        <v>148</v>
      </c>
      <c r="D20" s="65" t="s">
        <v>189</v>
      </c>
      <c r="E20" s="65" t="s">
        <v>140</v>
      </c>
      <c r="F20" s="65" t="s">
        <v>196</v>
      </c>
      <c r="G20" s="43"/>
      <c r="H20" s="23"/>
      <c r="I20" s="53"/>
      <c r="J20" s="43"/>
      <c r="K20" s="81" t="s">
        <v>166</v>
      </c>
      <c r="L20" s="37" t="s">
        <v>177</v>
      </c>
      <c r="M20" s="18" t="s">
        <v>201</v>
      </c>
      <c r="N20" s="37" t="s">
        <v>165</v>
      </c>
      <c r="O20" s="72"/>
      <c r="P20" s="69"/>
      <c r="Q20" s="69"/>
      <c r="R20" s="69"/>
      <c r="S20" s="69"/>
      <c r="T20" s="69"/>
      <c r="U20" s="69"/>
    </row>
    <row r="21" spans="2:21" s="45" customFormat="1" ht="19.5" customHeight="1">
      <c r="B21" s="44">
        <v>0.5625</v>
      </c>
      <c r="C21" s="80" t="s">
        <v>44</v>
      </c>
      <c r="D21" s="33" t="s">
        <v>23</v>
      </c>
      <c r="E21" s="79" t="s">
        <v>102</v>
      </c>
      <c r="F21" s="79" t="s">
        <v>103</v>
      </c>
      <c r="G21" s="44">
        <v>0.5625</v>
      </c>
      <c r="H21" s="34"/>
      <c r="I21" s="35"/>
      <c r="J21" s="44">
        <v>0.5625</v>
      </c>
      <c r="K21" s="80" t="s">
        <v>107</v>
      </c>
      <c r="L21" s="33" t="s">
        <v>210</v>
      </c>
      <c r="M21" s="33" t="s">
        <v>34</v>
      </c>
      <c r="N21" s="36" t="s">
        <v>117</v>
      </c>
      <c r="O21" s="74">
        <v>0.5625</v>
      </c>
      <c r="P21" s="75"/>
      <c r="Q21" s="75"/>
      <c r="R21" s="75"/>
      <c r="S21" s="75"/>
      <c r="T21" s="75"/>
      <c r="U21" s="75"/>
    </row>
    <row r="22" spans="2:21" s="39" customFormat="1" ht="19.5" customHeight="1">
      <c r="B22" s="43"/>
      <c r="C22" s="81" t="s">
        <v>157</v>
      </c>
      <c r="D22" s="18" t="s">
        <v>190</v>
      </c>
      <c r="E22" s="65" t="s">
        <v>141</v>
      </c>
      <c r="F22" s="65" t="s">
        <v>149</v>
      </c>
      <c r="G22" s="43"/>
      <c r="H22" s="23"/>
      <c r="I22" s="53"/>
      <c r="J22" s="43"/>
      <c r="K22" s="81" t="s">
        <v>185</v>
      </c>
      <c r="L22" s="18" t="s">
        <v>216</v>
      </c>
      <c r="M22" s="18" t="s">
        <v>169</v>
      </c>
      <c r="N22" s="37" t="s">
        <v>170</v>
      </c>
      <c r="O22" s="72"/>
      <c r="P22" s="69"/>
      <c r="Q22" s="75"/>
      <c r="R22" s="69"/>
      <c r="S22" s="69"/>
      <c r="T22" s="69"/>
      <c r="U22" s="69"/>
    </row>
    <row r="23" spans="2:21" s="45" customFormat="1" ht="19.5" customHeight="1">
      <c r="B23" s="44">
        <v>0.5833333333333334</v>
      </c>
      <c r="C23" s="80" t="s">
        <v>119</v>
      </c>
      <c r="D23" s="33" t="s">
        <v>24</v>
      </c>
      <c r="E23" s="79" t="s">
        <v>142</v>
      </c>
      <c r="F23" s="79" t="s">
        <v>150</v>
      </c>
      <c r="G23" s="44">
        <v>0.5833333333333334</v>
      </c>
      <c r="H23" s="34"/>
      <c r="I23" s="35"/>
      <c r="J23" s="44">
        <v>0.5833333333333334</v>
      </c>
      <c r="K23" s="80" t="s">
        <v>124</v>
      </c>
      <c r="L23" s="33" t="s">
        <v>213</v>
      </c>
      <c r="M23" s="33" t="s">
        <v>214</v>
      </c>
      <c r="N23" s="36" t="s">
        <v>83</v>
      </c>
      <c r="O23" s="74">
        <v>0.5833333333333334</v>
      </c>
      <c r="P23" s="75"/>
      <c r="Q23" s="69"/>
      <c r="R23" s="75"/>
      <c r="S23" s="75"/>
      <c r="T23" s="75"/>
      <c r="U23" s="75"/>
    </row>
    <row r="24" spans="2:21" s="39" customFormat="1" ht="19.5" customHeight="1">
      <c r="B24" s="46"/>
      <c r="C24" s="81" t="s">
        <v>158</v>
      </c>
      <c r="D24" s="18" t="s">
        <v>131</v>
      </c>
      <c r="E24" s="65"/>
      <c r="F24" s="65"/>
      <c r="G24" s="46"/>
      <c r="H24" s="23"/>
      <c r="I24" s="25"/>
      <c r="J24" s="46"/>
      <c r="K24" s="81"/>
      <c r="L24" s="18" t="s">
        <v>202</v>
      </c>
      <c r="M24" s="18" t="s">
        <v>215</v>
      </c>
      <c r="N24" s="37" t="s">
        <v>203</v>
      </c>
      <c r="O24" s="72"/>
      <c r="P24" s="69"/>
      <c r="Q24" s="69"/>
      <c r="R24" s="69"/>
      <c r="S24" s="69"/>
      <c r="T24" s="69"/>
      <c r="U24" s="69"/>
    </row>
    <row r="25" spans="2:21" s="45" customFormat="1" ht="19.5" customHeight="1">
      <c r="B25" s="44">
        <v>0.6041666666666666</v>
      </c>
      <c r="C25" s="80" t="s">
        <v>159</v>
      </c>
      <c r="D25" s="79" t="s">
        <v>132</v>
      </c>
      <c r="E25" s="79" t="s">
        <v>143</v>
      </c>
      <c r="F25" s="80" t="s">
        <v>125</v>
      </c>
      <c r="G25" s="44">
        <v>0.6041666666666666</v>
      </c>
      <c r="H25" s="34"/>
      <c r="I25" s="35"/>
      <c r="J25" s="44">
        <v>0.6041666666666666</v>
      </c>
      <c r="K25" s="80" t="s">
        <v>160</v>
      </c>
      <c r="L25" s="36" t="s">
        <v>84</v>
      </c>
      <c r="M25" s="36" t="s">
        <v>86</v>
      </c>
      <c r="N25" s="36" t="s">
        <v>172</v>
      </c>
      <c r="O25" s="74">
        <v>0.6041666666666666</v>
      </c>
      <c r="P25" s="75"/>
      <c r="Q25" s="75"/>
      <c r="R25" s="75"/>
      <c r="S25" s="75"/>
      <c r="T25" s="75"/>
      <c r="U25" s="75"/>
    </row>
    <row r="26" spans="2:21" s="39" customFormat="1" ht="19.5" customHeight="1">
      <c r="B26" s="46"/>
      <c r="C26" s="81"/>
      <c r="D26" s="65"/>
      <c r="E26" s="65"/>
      <c r="F26" s="81"/>
      <c r="G26" s="46"/>
      <c r="H26" s="23"/>
      <c r="I26" s="25"/>
      <c r="J26" s="46"/>
      <c r="K26" s="81"/>
      <c r="L26" s="37" t="s">
        <v>171</v>
      </c>
      <c r="M26" s="37" t="s">
        <v>208</v>
      </c>
      <c r="N26" s="37"/>
      <c r="O26" s="72"/>
      <c r="P26" s="69"/>
      <c r="Q26" s="69"/>
      <c r="R26" s="69"/>
      <c r="S26" s="69"/>
      <c r="T26" s="69"/>
      <c r="U26" s="69"/>
    </row>
    <row r="27" spans="2:21" s="45" customFormat="1" ht="19.5" customHeight="1">
      <c r="B27" s="44">
        <v>0.625</v>
      </c>
      <c r="C27" s="80" t="s">
        <v>126</v>
      </c>
      <c r="D27" s="33" t="s">
        <v>25</v>
      </c>
      <c r="E27" s="79" t="s">
        <v>72</v>
      </c>
      <c r="F27" s="67"/>
      <c r="G27" s="44">
        <v>0.625</v>
      </c>
      <c r="H27" s="49"/>
      <c r="I27" s="54"/>
      <c r="J27" s="44">
        <v>0.625</v>
      </c>
      <c r="K27" s="80" t="s">
        <v>161</v>
      </c>
      <c r="L27" s="33" t="s">
        <v>225</v>
      </c>
      <c r="M27" s="36" t="s">
        <v>87</v>
      </c>
      <c r="N27" s="73" t="s">
        <v>85</v>
      </c>
      <c r="O27" s="74">
        <v>0.625</v>
      </c>
      <c r="P27" s="75"/>
      <c r="Q27" s="75"/>
      <c r="R27" s="75"/>
      <c r="S27" s="75"/>
      <c r="T27" s="75"/>
      <c r="U27" s="75"/>
    </row>
    <row r="28" spans="2:21" s="39" customFormat="1" ht="19.5" customHeight="1">
      <c r="B28" s="43"/>
      <c r="C28" s="81"/>
      <c r="D28" s="18"/>
      <c r="E28" s="65"/>
      <c r="F28" s="66"/>
      <c r="G28" s="43"/>
      <c r="H28" s="57"/>
      <c r="I28" s="55"/>
      <c r="J28" s="43"/>
      <c r="K28" s="81"/>
      <c r="L28" s="18"/>
      <c r="M28" s="37"/>
      <c r="N28" s="76" t="s">
        <v>108</v>
      </c>
      <c r="O28" s="72"/>
      <c r="P28" s="69"/>
      <c r="Q28" s="69"/>
      <c r="R28" s="75"/>
      <c r="S28" s="69"/>
      <c r="T28" s="69"/>
      <c r="U28" s="69"/>
    </row>
    <row r="29" spans="2:21" s="45" customFormat="1" ht="19.5" customHeight="1">
      <c r="B29" s="44">
        <v>0.6458333333333334</v>
      </c>
      <c r="D29" s="80" t="s">
        <v>73</v>
      </c>
      <c r="F29" s="84"/>
      <c r="G29" s="44">
        <v>0.6458333333333334</v>
      </c>
      <c r="H29" s="34"/>
      <c r="I29" s="35"/>
      <c r="J29" s="44">
        <v>0.6458333333333334</v>
      </c>
      <c r="K29" s="84"/>
      <c r="L29" s="33" t="s">
        <v>35</v>
      </c>
      <c r="N29" s="33"/>
      <c r="O29" s="74">
        <v>0.6458333333333334</v>
      </c>
      <c r="P29" s="75"/>
      <c r="Q29" s="75"/>
      <c r="R29" s="69"/>
      <c r="S29" s="75"/>
      <c r="T29" s="75"/>
      <c r="U29" s="75"/>
    </row>
    <row r="30" spans="2:21" s="39" customFormat="1" ht="19.5" customHeight="1">
      <c r="B30" s="46"/>
      <c r="D30" s="81"/>
      <c r="F30" s="85"/>
      <c r="G30" s="46"/>
      <c r="H30" s="23"/>
      <c r="I30" s="25"/>
      <c r="J30" s="46"/>
      <c r="K30" s="85"/>
      <c r="L30" s="18"/>
      <c r="N30" s="18"/>
      <c r="O30" s="72"/>
      <c r="P30" s="69"/>
      <c r="Q30" s="69"/>
      <c r="R30" s="69"/>
      <c r="S30" s="69"/>
      <c r="T30" s="69"/>
      <c r="U30" s="69"/>
    </row>
    <row r="31" spans="2:21" s="45" customFormat="1" ht="19.5" customHeight="1" hidden="1" thickTop="1">
      <c r="B31" s="44">
        <v>0.6666666666666666</v>
      </c>
      <c r="C31" s="33"/>
      <c r="D31" s="33" t="s">
        <v>110</v>
      </c>
      <c r="E31" s="47" t="s">
        <v>111</v>
      </c>
      <c r="F31" s="47" t="s">
        <v>112</v>
      </c>
      <c r="G31" s="44">
        <v>0.6666666666666666</v>
      </c>
      <c r="H31" s="34"/>
      <c r="I31" s="35"/>
      <c r="J31" s="42">
        <v>0.6666666666666666</v>
      </c>
      <c r="K31" s="75"/>
      <c r="L31" s="73" t="s">
        <v>113</v>
      </c>
      <c r="M31" s="33" t="s">
        <v>114</v>
      </c>
      <c r="N31" s="67"/>
      <c r="O31" s="74">
        <v>0.6666666666666666</v>
      </c>
      <c r="P31" s="75"/>
      <c r="Q31" s="75"/>
      <c r="R31" s="75"/>
      <c r="S31" s="75"/>
      <c r="T31" s="75"/>
      <c r="U31" s="75"/>
    </row>
    <row r="32" spans="2:21" s="39" customFormat="1" ht="19.5" customHeight="1" hidden="1" thickBot="1">
      <c r="B32" s="43"/>
      <c r="C32" s="48"/>
      <c r="D32" s="48"/>
      <c r="E32" s="48"/>
      <c r="F32" s="18"/>
      <c r="G32" s="43"/>
      <c r="H32" s="23"/>
      <c r="I32" s="53"/>
      <c r="J32" s="43"/>
      <c r="K32" s="69"/>
      <c r="L32" s="77"/>
      <c r="M32" s="68"/>
      <c r="N32" s="66"/>
      <c r="O32" s="72"/>
      <c r="P32" s="69"/>
      <c r="Q32" s="69"/>
      <c r="R32" s="69"/>
      <c r="S32" s="69"/>
      <c r="T32" s="69"/>
      <c r="U32" s="69"/>
    </row>
    <row r="33" spans="2:21" s="45" customFormat="1" ht="19.5" customHeight="1" hidden="1" thickTop="1">
      <c r="B33" s="44">
        <v>0.6875</v>
      </c>
      <c r="C33" s="47"/>
      <c r="D33" s="47" t="s">
        <v>25</v>
      </c>
      <c r="E33" s="47" t="s">
        <v>73</v>
      </c>
      <c r="F33" s="33"/>
      <c r="G33" s="44">
        <v>0.6875</v>
      </c>
      <c r="H33" s="34"/>
      <c r="I33" s="35"/>
      <c r="J33" s="44">
        <v>0.6875</v>
      </c>
      <c r="K33" s="33"/>
      <c r="L33" s="78" t="s">
        <v>87</v>
      </c>
      <c r="M33" s="47" t="s">
        <v>35</v>
      </c>
      <c r="N33" s="33"/>
      <c r="O33" s="74">
        <v>0.6875</v>
      </c>
      <c r="P33" s="75"/>
      <c r="Q33" s="75"/>
      <c r="R33" s="75"/>
      <c r="S33" s="75"/>
      <c r="T33" s="75"/>
      <c r="U33" s="75"/>
    </row>
    <row r="34" spans="2:21" s="39" customFormat="1" ht="19.5" customHeight="1" hidden="1">
      <c r="B34" s="46"/>
      <c r="C34" s="66"/>
      <c r="D34" s="18"/>
      <c r="E34" s="18"/>
      <c r="F34" s="18"/>
      <c r="G34" s="46"/>
      <c r="H34" s="23"/>
      <c r="I34" s="25"/>
      <c r="J34" s="46"/>
      <c r="K34" s="18"/>
      <c r="L34" s="76"/>
      <c r="M34" s="18"/>
      <c r="N34" s="18"/>
      <c r="O34" s="72"/>
      <c r="P34" s="69"/>
      <c r="Q34" s="69"/>
      <c r="R34" s="69"/>
      <c r="S34" s="69"/>
      <c r="T34" s="69"/>
      <c r="U34" s="69"/>
    </row>
    <row r="35" spans="2:14" ht="15" customHeight="1" hidden="1">
      <c r="B35" s="16">
        <v>0.6944444444444445</v>
      </c>
      <c r="C35" s="17"/>
      <c r="D35" s="17"/>
      <c r="F35" s="17"/>
      <c r="G35" s="23"/>
      <c r="H35" s="23"/>
      <c r="I35" s="53"/>
      <c r="J35" s="17"/>
      <c r="K35" s="19"/>
      <c r="L35" s="17"/>
      <c r="M35" s="17"/>
      <c r="N35" s="17"/>
    </row>
    <row r="36" spans="2:14" ht="15" customHeight="1" hidden="1">
      <c r="B36" s="15"/>
      <c r="C36" s="18"/>
      <c r="D36" s="18"/>
      <c r="E36" s="18"/>
      <c r="F36" s="18"/>
      <c r="G36" s="23"/>
      <c r="H36" s="23"/>
      <c r="I36" s="53"/>
      <c r="J36" s="18"/>
      <c r="K36" s="20"/>
      <c r="L36" s="18"/>
      <c r="M36" s="18"/>
      <c r="N36" s="18"/>
    </row>
    <row r="37" spans="2:14" ht="15" customHeight="1" hidden="1">
      <c r="B37" s="21">
        <v>0.7152777777777778</v>
      </c>
      <c r="C37" s="17"/>
      <c r="D37" s="17"/>
      <c r="E37" s="17"/>
      <c r="F37" s="17"/>
      <c r="G37" s="23"/>
      <c r="H37" s="23"/>
      <c r="I37" s="53"/>
      <c r="J37" s="17"/>
      <c r="K37" s="17"/>
      <c r="L37" s="17"/>
      <c r="M37" s="17"/>
      <c r="N37" s="17"/>
    </row>
    <row r="38" spans="2:14" ht="15" customHeight="1" hidden="1">
      <c r="B38" s="15"/>
      <c r="C38" s="18"/>
      <c r="D38" s="18"/>
      <c r="E38" s="18"/>
      <c r="F38" s="18"/>
      <c r="G38" s="23"/>
      <c r="H38" s="23"/>
      <c r="I38" s="53"/>
      <c r="J38" s="18"/>
      <c r="K38" s="18"/>
      <c r="L38" s="18"/>
      <c r="M38" s="18"/>
      <c r="N38" s="18"/>
    </row>
    <row r="39" spans="2:14" ht="17.25">
      <c r="B39" s="160" t="s">
        <v>18</v>
      </c>
      <c r="C39" s="160"/>
      <c r="D39" s="160"/>
      <c r="E39" s="160"/>
      <c r="F39" s="160"/>
      <c r="G39" s="60"/>
      <c r="H39" s="59"/>
      <c r="I39" s="59"/>
      <c r="J39" s="160" t="s">
        <v>18</v>
      </c>
      <c r="K39" s="160"/>
      <c r="L39" s="160"/>
      <c r="M39" s="160"/>
      <c r="N39" s="160"/>
    </row>
    <row r="40" spans="2:10" ht="12">
      <c r="B40" s="26" t="s">
        <v>109</v>
      </c>
      <c r="C40" s="26"/>
      <c r="J40" s="26" t="s">
        <v>109</v>
      </c>
    </row>
    <row r="42" spans="2:21" s="8" customFormat="1" ht="21">
      <c r="B42" s="22"/>
      <c r="C42" s="38"/>
      <c r="D42" s="38"/>
      <c r="E42" s="50"/>
      <c r="F42" s="50"/>
      <c r="G42" s="38"/>
      <c r="H42" s="50"/>
      <c r="I42" s="50"/>
      <c r="J42" s="38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24"/>
    </row>
    <row r="43" spans="2:21" s="8" customFormat="1" ht="12" customHeight="1">
      <c r="B43" s="4"/>
      <c r="C43" s="4"/>
      <c r="D43" s="4"/>
      <c r="E43" s="7"/>
      <c r="F43" s="7"/>
      <c r="G43" s="4"/>
      <c r="H43" s="7"/>
      <c r="I43" s="7"/>
      <c r="J43" s="4"/>
      <c r="K43" s="7"/>
      <c r="L43" s="24"/>
      <c r="M43" s="7"/>
      <c r="N43" s="7"/>
      <c r="O43" s="7"/>
      <c r="P43" s="7"/>
      <c r="Q43" s="7"/>
      <c r="R43" s="7"/>
      <c r="S43" s="7"/>
      <c r="T43" s="7"/>
      <c r="U43" s="24"/>
    </row>
    <row r="44" spans="2:21" s="8" customFormat="1" ht="12" customHeight="1">
      <c r="B44" s="4"/>
      <c r="C44" s="4"/>
      <c r="D44" s="4"/>
      <c r="E44" s="7"/>
      <c r="F44" s="7"/>
      <c r="G44" s="4"/>
      <c r="H44" s="7"/>
      <c r="I44" s="7"/>
      <c r="J44" s="4"/>
      <c r="K44" s="7"/>
      <c r="L44" s="24"/>
      <c r="M44" s="7"/>
      <c r="N44" s="7"/>
      <c r="O44" s="7"/>
      <c r="P44" s="7"/>
      <c r="Q44" s="7"/>
      <c r="R44" s="7"/>
      <c r="S44" s="7"/>
      <c r="T44" s="7"/>
      <c r="U44" s="24"/>
    </row>
  </sheetData>
  <sheetProtection/>
  <mergeCells count="4">
    <mergeCell ref="B1:F1"/>
    <mergeCell ref="J1:N1"/>
    <mergeCell ref="B39:F39"/>
    <mergeCell ref="J39:N39"/>
  </mergeCells>
  <printOptions horizontalCentered="1" verticalCentered="1"/>
  <pageMargins left="0.1968503937007874" right="0.1968503937007874" top="0.1968503937007874" bottom="0.1968503937007874" header="0" footer="0"/>
  <pageSetup fitToWidth="2" horizontalDpi="600" verticalDpi="600" orientation="landscape" paperSize="8" scale="115" r:id="rId2"/>
  <colBreaks count="1" manualBreakCount="1">
    <brk id="8" max="3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21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6.375" style="27" hidden="1" customWidth="1"/>
    <col min="3" max="23" width="4.625" style="0" customWidth="1"/>
    <col min="24" max="26" width="4.625" style="0" hidden="1" customWidth="1"/>
    <col min="27" max="27" width="0.875" style="0" hidden="1" customWidth="1"/>
    <col min="28" max="31" width="4.625" style="0" hidden="1" customWidth="1"/>
    <col min="32" max="65" width="2.625" style="0" customWidth="1"/>
  </cols>
  <sheetData>
    <row r="1" spans="2:31" ht="24" customHeight="1">
      <c r="B1" s="134"/>
      <c r="C1" s="173" t="s">
        <v>238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34"/>
      <c r="Y1" s="134"/>
      <c r="Z1" s="134"/>
      <c r="AA1" s="134"/>
      <c r="AB1" s="134"/>
      <c r="AC1" s="134"/>
      <c r="AD1" s="134"/>
      <c r="AE1" s="134"/>
    </row>
    <row r="2" spans="2:14" ht="12" customHeight="1">
      <c r="B2" s="29"/>
      <c r="C2" s="4"/>
      <c r="D2" s="4"/>
      <c r="E2" s="4"/>
      <c r="F2" s="4"/>
      <c r="G2" s="12"/>
      <c r="H2" s="12"/>
      <c r="I2" s="12"/>
      <c r="J2" s="4"/>
      <c r="K2" s="4"/>
      <c r="L2" s="4"/>
      <c r="M2" s="4"/>
      <c r="N2" s="4"/>
    </row>
    <row r="3" spans="2:31" ht="17.25" hidden="1">
      <c r="B3" s="103" t="s">
        <v>245</v>
      </c>
      <c r="C3" s="100" t="s">
        <v>239</v>
      </c>
      <c r="AB3" s="100" t="s">
        <v>284</v>
      </c>
      <c r="AC3" s="100"/>
      <c r="AD3" s="100"/>
      <c r="AE3" s="100"/>
    </row>
    <row r="4" spans="2:26" ht="13.5" hidden="1">
      <c r="B4" s="102" t="s">
        <v>91</v>
      </c>
      <c r="C4" s="180"/>
      <c r="D4" s="181"/>
      <c r="E4" s="182"/>
      <c r="F4" s="200" t="str">
        <f>C6</f>
        <v>宇大附属中</v>
      </c>
      <c r="G4" s="201"/>
      <c r="H4" s="202"/>
      <c r="I4" s="200" t="str">
        <f>C8</f>
        <v>大田原ジュニア</v>
      </c>
      <c r="J4" s="201"/>
      <c r="K4" s="202"/>
      <c r="L4" s="200" t="str">
        <f>C10</f>
        <v>小山ＪＢＣ</v>
      </c>
      <c r="M4" s="201"/>
      <c r="N4" s="202"/>
      <c r="O4" s="200" t="str">
        <f>C12</f>
        <v>上河内ＢＣ</v>
      </c>
      <c r="P4" s="201"/>
      <c r="Q4" s="201"/>
      <c r="R4" s="200" t="str">
        <f>C14</f>
        <v>ＫＲＡＴＳ栃木</v>
      </c>
      <c r="S4" s="201"/>
      <c r="T4" s="202"/>
      <c r="U4" s="200" t="e">
        <f>C16</f>
        <v>#N/A</v>
      </c>
      <c r="V4" s="201"/>
      <c r="W4" s="202"/>
      <c r="X4" s="164" t="s">
        <v>0</v>
      </c>
      <c r="Y4" s="165"/>
      <c r="Z4" s="166"/>
    </row>
    <row r="5" spans="3:26" ht="13.5" hidden="1">
      <c r="C5" s="183"/>
      <c r="D5" s="184"/>
      <c r="E5" s="185"/>
      <c r="F5" s="167" t="str">
        <f>C7</f>
        <v>日向野　泰地</v>
      </c>
      <c r="G5" s="168"/>
      <c r="H5" s="169"/>
      <c r="I5" s="167" t="str">
        <f>C9</f>
        <v>小池　翔天</v>
      </c>
      <c r="J5" s="168"/>
      <c r="K5" s="169"/>
      <c r="L5" s="167">
        <f>C11</f>
        <v>0</v>
      </c>
      <c r="M5" s="168"/>
      <c r="N5" s="169"/>
      <c r="O5" s="167" t="str">
        <f>C13</f>
        <v>小松　千起</v>
      </c>
      <c r="P5" s="168"/>
      <c r="Q5" s="168"/>
      <c r="R5" s="167">
        <f>C15</f>
        <v>0</v>
      </c>
      <c r="S5" s="168"/>
      <c r="T5" s="169"/>
      <c r="U5" s="167" t="e">
        <f>C17</f>
        <v>#N/A</v>
      </c>
      <c r="V5" s="168"/>
      <c r="W5" s="169"/>
      <c r="X5" s="167"/>
      <c r="Y5" s="168"/>
      <c r="Z5" s="169"/>
    </row>
    <row r="6" spans="2:26" ht="13.5" hidden="1">
      <c r="B6" s="28">
        <v>101</v>
      </c>
      <c r="C6" s="200" t="str">
        <f>LOOKUP(B6,$C$183:$C$217,$E$183:$E$217)</f>
        <v>宇大附属中</v>
      </c>
      <c r="D6" s="201"/>
      <c r="E6" s="202"/>
      <c r="F6" s="203"/>
      <c r="G6" s="204"/>
      <c r="H6" s="205"/>
      <c r="I6" s="2" t="s">
        <v>5</v>
      </c>
      <c r="J6" s="2"/>
      <c r="K6" s="3"/>
      <c r="L6" s="2" t="s">
        <v>3</v>
      </c>
      <c r="M6" s="2"/>
      <c r="N6" s="2"/>
      <c r="O6" s="1" t="s">
        <v>95</v>
      </c>
      <c r="P6" s="2"/>
      <c r="Q6" s="2"/>
      <c r="R6" s="1" t="s">
        <v>98</v>
      </c>
      <c r="S6" s="2"/>
      <c r="T6" s="3"/>
      <c r="U6" s="2" t="s">
        <v>227</v>
      </c>
      <c r="V6" s="2"/>
      <c r="W6" s="2"/>
      <c r="X6" s="1"/>
      <c r="Y6" s="2"/>
      <c r="Z6" s="3"/>
    </row>
    <row r="7" spans="3:31" ht="13.5" hidden="1">
      <c r="C7" s="167" t="str">
        <f>LOOKUP(B6,$C$183:$C$217,$H$183:$H$217)</f>
        <v>日向野　泰地</v>
      </c>
      <c r="D7" s="168"/>
      <c r="E7" s="169"/>
      <c r="F7" s="206"/>
      <c r="G7" s="207"/>
      <c r="H7" s="208"/>
      <c r="I7" s="31"/>
      <c r="J7" s="31" t="s">
        <v>7</v>
      </c>
      <c r="K7" s="32"/>
      <c r="L7" s="31"/>
      <c r="M7" s="31" t="s">
        <v>7</v>
      </c>
      <c r="N7" s="32"/>
      <c r="O7" s="31"/>
      <c r="P7" s="31" t="s">
        <v>7</v>
      </c>
      <c r="Q7" s="31"/>
      <c r="R7" s="30"/>
      <c r="S7" s="31" t="s">
        <v>7</v>
      </c>
      <c r="T7" s="32"/>
      <c r="U7" s="30"/>
      <c r="V7" s="31" t="s">
        <v>7</v>
      </c>
      <c r="W7" s="32"/>
      <c r="X7" s="5"/>
      <c r="Y7" s="86"/>
      <c r="Z7" s="6"/>
      <c r="AB7" s="192" t="str">
        <f>LOOKUP(B6,$C$183:$C$207,$K$183:$K$207)</f>
        <v>ひがの　たいち</v>
      </c>
      <c r="AC7" s="192"/>
      <c r="AD7" s="192"/>
      <c r="AE7" s="192"/>
    </row>
    <row r="8" spans="2:31" ht="13.5" hidden="1">
      <c r="B8" s="28">
        <v>201</v>
      </c>
      <c r="C8" s="200" t="str">
        <f>LOOKUP(B8,$C$183:$C$217,$E$183:$E$217)</f>
        <v>大田原ジュニア</v>
      </c>
      <c r="D8" s="201"/>
      <c r="E8" s="202"/>
      <c r="F8" s="2" t="s">
        <v>5</v>
      </c>
      <c r="G8" s="2"/>
      <c r="H8" s="3"/>
      <c r="I8" s="203"/>
      <c r="J8" s="204"/>
      <c r="K8" s="205"/>
      <c r="L8" s="2" t="s">
        <v>228</v>
      </c>
      <c r="M8" s="2"/>
      <c r="N8" s="3"/>
      <c r="O8" s="2" t="s">
        <v>229</v>
      </c>
      <c r="P8" s="2"/>
      <c r="Q8" s="2"/>
      <c r="R8" s="1" t="s">
        <v>6</v>
      </c>
      <c r="S8" s="2"/>
      <c r="T8" s="3"/>
      <c r="U8" s="2" t="s">
        <v>97</v>
      </c>
      <c r="V8" s="2"/>
      <c r="W8" s="2"/>
      <c r="X8" s="1"/>
      <c r="Y8" s="2"/>
      <c r="Z8" s="3"/>
      <c r="AB8" s="4"/>
      <c r="AC8" s="4"/>
      <c r="AD8" s="4"/>
      <c r="AE8" s="4"/>
    </row>
    <row r="9" spans="3:31" ht="13.5" hidden="1">
      <c r="C9" s="167" t="str">
        <f>LOOKUP(B8,$C$183:$C$217,$H$183:$H$217)</f>
        <v>小池　翔天</v>
      </c>
      <c r="D9" s="168"/>
      <c r="E9" s="169"/>
      <c r="F9" s="31"/>
      <c r="G9" s="31" t="s">
        <v>7</v>
      </c>
      <c r="H9" s="32"/>
      <c r="I9" s="206"/>
      <c r="J9" s="207"/>
      <c r="K9" s="208"/>
      <c r="L9" s="31"/>
      <c r="M9" s="31" t="s">
        <v>7</v>
      </c>
      <c r="N9" s="32"/>
      <c r="O9" s="31"/>
      <c r="P9" s="31" t="s">
        <v>7</v>
      </c>
      <c r="Q9" s="31"/>
      <c r="R9" s="30"/>
      <c r="S9" s="31" t="s">
        <v>7</v>
      </c>
      <c r="T9" s="32"/>
      <c r="U9" s="31"/>
      <c r="V9" s="31" t="s">
        <v>7</v>
      </c>
      <c r="W9" s="31"/>
      <c r="X9" s="5"/>
      <c r="Y9" s="86"/>
      <c r="Z9" s="6"/>
      <c r="AB9" s="192" t="str">
        <f>LOOKUP(B8,$C$183:$C$207,$K$183:$K$207)</f>
        <v>こいけ　しょうま</v>
      </c>
      <c r="AC9" s="192"/>
      <c r="AD9" s="192"/>
      <c r="AE9" s="192"/>
    </row>
    <row r="10" spans="2:26" ht="13.5" hidden="1">
      <c r="B10" s="28">
        <v>301</v>
      </c>
      <c r="C10" s="200" t="str">
        <f>LOOKUP(B10,$C$183:$C$217,$E$183:$E$217)</f>
        <v>小山ＪＢＣ</v>
      </c>
      <c r="D10" s="201"/>
      <c r="E10" s="202"/>
      <c r="F10" s="2" t="s">
        <v>3</v>
      </c>
      <c r="G10" s="2"/>
      <c r="H10" s="3"/>
      <c r="I10" s="2" t="s">
        <v>228</v>
      </c>
      <c r="J10" s="2"/>
      <c r="K10" s="3"/>
      <c r="L10" s="203"/>
      <c r="M10" s="204"/>
      <c r="N10" s="205"/>
      <c r="O10" s="64" t="s">
        <v>4</v>
      </c>
      <c r="P10" s="2"/>
      <c r="Q10" s="87"/>
      <c r="R10" s="13" t="s">
        <v>96</v>
      </c>
      <c r="S10" s="2"/>
      <c r="T10" s="88"/>
      <c r="U10" s="89" t="s">
        <v>230</v>
      </c>
      <c r="V10" s="87"/>
      <c r="W10" s="87"/>
      <c r="X10" s="1"/>
      <c r="Y10" s="2"/>
      <c r="Z10" s="3"/>
    </row>
    <row r="11" spans="3:31" ht="13.5" hidden="1">
      <c r="C11" s="167">
        <f>LOOKUP(B10,$C$183:$C$217,$H$183:$H$217)</f>
        <v>0</v>
      </c>
      <c r="D11" s="168"/>
      <c r="E11" s="169"/>
      <c r="F11" s="31"/>
      <c r="G11" s="31" t="s">
        <v>7</v>
      </c>
      <c r="H11" s="32"/>
      <c r="I11" s="31"/>
      <c r="J11" s="31" t="s">
        <v>7</v>
      </c>
      <c r="K11" s="32"/>
      <c r="L11" s="206"/>
      <c r="M11" s="207"/>
      <c r="N11" s="208"/>
      <c r="O11" s="31"/>
      <c r="P11" s="31" t="s">
        <v>7</v>
      </c>
      <c r="Q11" s="31"/>
      <c r="R11" s="30"/>
      <c r="S11" s="31" t="s">
        <v>7</v>
      </c>
      <c r="T11" s="32"/>
      <c r="U11" s="30"/>
      <c r="V11" s="31" t="s">
        <v>7</v>
      </c>
      <c r="W11" s="32"/>
      <c r="X11" s="5"/>
      <c r="Y11" s="94"/>
      <c r="Z11" s="6"/>
      <c r="AB11" s="192">
        <f>LOOKUP(B10,$C$183:$C$207,$K$183:$K$207)</f>
        <v>0</v>
      </c>
      <c r="AC11" s="192"/>
      <c r="AD11" s="192"/>
      <c r="AE11" s="192"/>
    </row>
    <row r="12" spans="2:31" ht="13.5" hidden="1">
      <c r="B12" s="28">
        <v>401</v>
      </c>
      <c r="C12" s="200" t="str">
        <f>LOOKUP(B12,$C$183:$C$217,$E$183:$E$217)</f>
        <v>上河内ＢＣ</v>
      </c>
      <c r="D12" s="201"/>
      <c r="E12" s="202"/>
      <c r="F12" s="1" t="s">
        <v>95</v>
      </c>
      <c r="G12" s="2"/>
      <c r="H12" s="3"/>
      <c r="I12" s="2" t="s">
        <v>229</v>
      </c>
      <c r="J12" s="2"/>
      <c r="K12" s="2"/>
      <c r="L12" s="13" t="s">
        <v>4</v>
      </c>
      <c r="M12" s="2"/>
      <c r="N12" s="3"/>
      <c r="O12" s="204"/>
      <c r="P12" s="204"/>
      <c r="Q12" s="204"/>
      <c r="R12" s="1" t="s">
        <v>231</v>
      </c>
      <c r="S12" s="2"/>
      <c r="T12" s="3"/>
      <c r="U12" s="2" t="s">
        <v>2</v>
      </c>
      <c r="V12" s="2"/>
      <c r="W12" s="2"/>
      <c r="X12" s="1"/>
      <c r="Y12" s="2"/>
      <c r="Z12" s="3"/>
      <c r="AB12" s="4"/>
      <c r="AC12" s="4"/>
      <c r="AD12" s="4"/>
      <c r="AE12" s="4"/>
    </row>
    <row r="13" spans="3:31" ht="13.5" hidden="1">
      <c r="C13" s="167" t="str">
        <f>LOOKUP(B12,$C$183:$C$217,$H$183:$H$217)</f>
        <v>小松　千起</v>
      </c>
      <c r="D13" s="168"/>
      <c r="E13" s="169"/>
      <c r="F13" s="30"/>
      <c r="G13" s="31" t="s">
        <v>7</v>
      </c>
      <c r="H13" s="32"/>
      <c r="I13" s="31"/>
      <c r="J13" s="31" t="s">
        <v>7</v>
      </c>
      <c r="K13" s="31"/>
      <c r="L13" s="30"/>
      <c r="M13" s="31" t="s">
        <v>7</v>
      </c>
      <c r="N13" s="32"/>
      <c r="O13" s="207"/>
      <c r="P13" s="207"/>
      <c r="Q13" s="207"/>
      <c r="R13" s="30"/>
      <c r="S13" s="31" t="s">
        <v>7</v>
      </c>
      <c r="T13" s="32"/>
      <c r="U13" s="30"/>
      <c r="V13" s="31" t="s">
        <v>7</v>
      </c>
      <c r="W13" s="32"/>
      <c r="X13" s="5"/>
      <c r="Y13" s="94"/>
      <c r="Z13" s="6"/>
      <c r="AB13" s="192" t="str">
        <f>LOOKUP(B12,$C$183:$C$207,$K$183:$K$207)</f>
        <v>こまつ　かずき</v>
      </c>
      <c r="AC13" s="192"/>
      <c r="AD13" s="192"/>
      <c r="AE13" s="192"/>
    </row>
    <row r="14" spans="2:26" ht="13.5" hidden="1">
      <c r="B14" s="28">
        <v>501</v>
      </c>
      <c r="C14" s="200" t="str">
        <f>LOOKUP(B14,$C$183:$C$217,$E$183:$E$217)</f>
        <v>ＫＲＡＴＳ栃木</v>
      </c>
      <c r="D14" s="201"/>
      <c r="E14" s="202"/>
      <c r="F14" s="1" t="s">
        <v>98</v>
      </c>
      <c r="G14" s="2"/>
      <c r="H14" s="3"/>
      <c r="I14" s="2" t="s">
        <v>6</v>
      </c>
      <c r="J14" s="2"/>
      <c r="K14" s="2"/>
      <c r="L14" s="1" t="s">
        <v>96</v>
      </c>
      <c r="M14" s="2"/>
      <c r="N14" s="3"/>
      <c r="O14" s="2" t="s">
        <v>231</v>
      </c>
      <c r="P14" s="2"/>
      <c r="Q14" s="3"/>
      <c r="R14" s="203"/>
      <c r="S14" s="204"/>
      <c r="T14" s="205"/>
      <c r="U14" s="89" t="s">
        <v>1</v>
      </c>
      <c r="V14" s="87"/>
      <c r="W14" s="87"/>
      <c r="X14" s="1"/>
      <c r="Y14" s="2"/>
      <c r="Z14" s="3"/>
    </row>
    <row r="15" spans="3:31" ht="13.5" hidden="1">
      <c r="C15" s="167">
        <f>LOOKUP(B14,$C$183:$C$217,$H$183:$H$217)</f>
        <v>0</v>
      </c>
      <c r="D15" s="168"/>
      <c r="E15" s="169"/>
      <c r="F15" s="30"/>
      <c r="G15" s="31" t="s">
        <v>7</v>
      </c>
      <c r="H15" s="32"/>
      <c r="I15" s="31"/>
      <c r="J15" s="31" t="s">
        <v>7</v>
      </c>
      <c r="K15" s="86"/>
      <c r="L15" s="30"/>
      <c r="M15" s="31" t="s">
        <v>7</v>
      </c>
      <c r="N15" s="32"/>
      <c r="O15" s="31"/>
      <c r="P15" s="31" t="s">
        <v>7</v>
      </c>
      <c r="Q15" s="32"/>
      <c r="R15" s="206"/>
      <c r="S15" s="207"/>
      <c r="T15" s="208"/>
      <c r="U15" s="30"/>
      <c r="V15" s="31" t="s">
        <v>7</v>
      </c>
      <c r="W15" s="32"/>
      <c r="X15" s="5"/>
      <c r="Y15" s="94"/>
      <c r="Z15" s="6"/>
      <c r="AB15" s="192">
        <f>LOOKUP(B14,$C$183:$C$207,$K$183:$K$207)</f>
        <v>0</v>
      </c>
      <c r="AC15" s="192"/>
      <c r="AD15" s="192"/>
      <c r="AE15" s="192"/>
    </row>
    <row r="16" spans="2:31" ht="13.5" hidden="1">
      <c r="B16" s="28">
        <v>6</v>
      </c>
      <c r="C16" s="200" t="e">
        <f>LOOKUP(B16,$C$183:$C$217,$E$183:$E$217)</f>
        <v>#N/A</v>
      </c>
      <c r="D16" s="201"/>
      <c r="E16" s="202"/>
      <c r="F16" s="1" t="s">
        <v>227</v>
      </c>
      <c r="G16" s="2"/>
      <c r="H16" s="3"/>
      <c r="I16" s="2" t="s">
        <v>97</v>
      </c>
      <c r="J16" s="2"/>
      <c r="K16" s="2"/>
      <c r="L16" s="1" t="s">
        <v>230</v>
      </c>
      <c r="M16" s="2"/>
      <c r="N16" s="3"/>
      <c r="O16" s="2" t="s">
        <v>2</v>
      </c>
      <c r="P16" s="2"/>
      <c r="Q16" s="3"/>
      <c r="R16" s="2" t="s">
        <v>1</v>
      </c>
      <c r="S16" s="2"/>
      <c r="T16" s="3"/>
      <c r="U16" s="203"/>
      <c r="V16" s="204"/>
      <c r="W16" s="205"/>
      <c r="X16" s="1"/>
      <c r="Y16" s="2"/>
      <c r="Z16" s="3"/>
      <c r="AB16" s="4"/>
      <c r="AC16" s="4"/>
      <c r="AD16" s="4"/>
      <c r="AE16" s="4"/>
    </row>
    <row r="17" spans="3:31" ht="13.5" hidden="1">
      <c r="C17" s="167" t="e">
        <f>LOOKUP(B16,$C$183:$C$217,$H$183:$H$217)</f>
        <v>#N/A</v>
      </c>
      <c r="D17" s="168"/>
      <c r="E17" s="169"/>
      <c r="F17" s="30"/>
      <c r="G17" s="31" t="s">
        <v>7</v>
      </c>
      <c r="H17" s="32"/>
      <c r="I17" s="31"/>
      <c r="J17" s="31" t="s">
        <v>7</v>
      </c>
      <c r="K17" s="86"/>
      <c r="L17" s="30"/>
      <c r="M17" s="31" t="s">
        <v>7</v>
      </c>
      <c r="N17" s="32"/>
      <c r="O17" s="31"/>
      <c r="P17" s="31" t="s">
        <v>7</v>
      </c>
      <c r="Q17" s="32"/>
      <c r="R17" s="31"/>
      <c r="S17" s="31" t="s">
        <v>7</v>
      </c>
      <c r="T17" s="32"/>
      <c r="U17" s="206"/>
      <c r="V17" s="207"/>
      <c r="W17" s="208"/>
      <c r="X17" s="5"/>
      <c r="Y17" s="94"/>
      <c r="Z17" s="6"/>
      <c r="AB17" s="192" t="e">
        <f>LOOKUP(B16,$C$183:$C$207,$K$183:$K$207)</f>
        <v>#N/A</v>
      </c>
      <c r="AC17" s="192"/>
      <c r="AD17" s="192"/>
      <c r="AE17" s="192"/>
    </row>
    <row r="18" spans="2:14" ht="12" customHeight="1" hidden="1">
      <c r="B18" s="29"/>
      <c r="C18" s="4"/>
      <c r="D18" s="4"/>
      <c r="E18" s="4"/>
      <c r="F18" s="4"/>
      <c r="G18" s="12"/>
      <c r="H18" s="12"/>
      <c r="I18" s="12"/>
      <c r="J18" s="4"/>
      <c r="K18" s="4"/>
      <c r="L18" s="4"/>
      <c r="M18" s="4"/>
      <c r="N18" s="4"/>
    </row>
    <row r="19" spans="2:31" ht="17.25">
      <c r="B19" s="103" t="s">
        <v>245</v>
      </c>
      <c r="C19" s="112" t="s">
        <v>239</v>
      </c>
      <c r="AB19" s="100"/>
      <c r="AC19" s="100"/>
      <c r="AD19" s="100"/>
      <c r="AE19" s="100"/>
    </row>
    <row r="20" spans="2:31" ht="13.5">
      <c r="B20" s="102" t="s">
        <v>91</v>
      </c>
      <c r="C20" s="203"/>
      <c r="D20" s="204"/>
      <c r="E20" s="205"/>
      <c r="F20" s="200" t="str">
        <f>C22</f>
        <v>那須塩原ＪＢＳ</v>
      </c>
      <c r="G20" s="201"/>
      <c r="H20" s="202"/>
      <c r="I20" s="200" t="str">
        <f>C24</f>
        <v>上河内ＢＣ</v>
      </c>
      <c r="J20" s="201"/>
      <c r="K20" s="202"/>
      <c r="L20" s="200" t="str">
        <f>C26</f>
        <v>大田原ジュニア</v>
      </c>
      <c r="M20" s="201"/>
      <c r="N20" s="202"/>
      <c r="O20" s="200" t="str">
        <f>C28</f>
        <v>プラナスＪｒ</v>
      </c>
      <c r="P20" s="201"/>
      <c r="Q20" s="201"/>
      <c r="R20" s="200" t="str">
        <f>C30</f>
        <v>宇大附属中</v>
      </c>
      <c r="S20" s="201"/>
      <c r="T20" s="202"/>
      <c r="U20" s="164" t="s">
        <v>0</v>
      </c>
      <c r="V20" s="165"/>
      <c r="W20" s="166"/>
      <c r="X20" s="91"/>
      <c r="Y20" s="91"/>
      <c r="Z20" s="91"/>
      <c r="AA20" s="91"/>
      <c r="AB20" s="218" t="s">
        <v>284</v>
      </c>
      <c r="AC20" s="218"/>
      <c r="AD20" s="218"/>
      <c r="AE20" s="218"/>
    </row>
    <row r="21" spans="3:31" ht="13.5">
      <c r="C21" s="206"/>
      <c r="D21" s="207"/>
      <c r="E21" s="208"/>
      <c r="F21" s="167" t="str">
        <f>C23</f>
        <v>金子　和幹</v>
      </c>
      <c r="G21" s="168"/>
      <c r="H21" s="169"/>
      <c r="I21" s="167" t="str">
        <f>C25</f>
        <v>昆　陽向</v>
      </c>
      <c r="J21" s="168"/>
      <c r="K21" s="169"/>
      <c r="L21" s="167" t="str">
        <f>C27</f>
        <v>佐藤　郁真</v>
      </c>
      <c r="M21" s="168"/>
      <c r="N21" s="169"/>
      <c r="O21" s="167" t="str">
        <f>C29</f>
        <v>岡島　颯人</v>
      </c>
      <c r="P21" s="168"/>
      <c r="Q21" s="168"/>
      <c r="R21" s="167" t="str">
        <f>C31</f>
        <v>日向野　泰地</v>
      </c>
      <c r="S21" s="168"/>
      <c r="T21" s="169"/>
      <c r="U21" s="167"/>
      <c r="V21" s="168"/>
      <c r="W21" s="169"/>
      <c r="X21" s="91"/>
      <c r="Y21" s="91"/>
      <c r="Z21" s="91"/>
      <c r="AA21" s="91"/>
      <c r="AB21" s="218"/>
      <c r="AC21" s="218"/>
      <c r="AD21" s="218"/>
      <c r="AE21" s="218"/>
    </row>
    <row r="22" spans="2:27" ht="13.5">
      <c r="B22" s="28">
        <v>701</v>
      </c>
      <c r="C22" s="200" t="str">
        <f>LOOKUP(B22,$C$183:$C$217,$E$183:$E$217)</f>
        <v>那須塩原ＪＢＳ</v>
      </c>
      <c r="D22" s="201"/>
      <c r="E22" s="202"/>
      <c r="F22" s="210"/>
      <c r="G22" s="211"/>
      <c r="H22" s="212"/>
      <c r="I22" s="121" t="s">
        <v>5</v>
      </c>
      <c r="J22" s="121"/>
      <c r="K22" s="122"/>
      <c r="L22" s="121" t="s">
        <v>1</v>
      </c>
      <c r="M22" s="121"/>
      <c r="N22" s="122"/>
      <c r="O22" s="121" t="s">
        <v>2</v>
      </c>
      <c r="P22" s="121"/>
      <c r="Q22" s="121"/>
      <c r="R22" s="123" t="s">
        <v>97</v>
      </c>
      <c r="S22" s="121"/>
      <c r="T22" s="122"/>
      <c r="U22" s="161"/>
      <c r="V22" s="162"/>
      <c r="W22" s="163"/>
      <c r="X22" s="4"/>
      <c r="Y22" s="4"/>
      <c r="Z22" s="4"/>
      <c r="AA22" s="4"/>
    </row>
    <row r="23" spans="3:31" ht="13.5">
      <c r="C23" s="167" t="str">
        <f>LOOKUP(B22,$C$183:$C$217,$H$183:$H$217)</f>
        <v>金子　和幹</v>
      </c>
      <c r="D23" s="168"/>
      <c r="E23" s="169"/>
      <c r="F23" s="213"/>
      <c r="G23" s="214"/>
      <c r="H23" s="215"/>
      <c r="I23" s="153">
        <v>0</v>
      </c>
      <c r="J23" s="153" t="s">
        <v>7</v>
      </c>
      <c r="K23" s="154">
        <v>2</v>
      </c>
      <c r="L23" s="153">
        <v>0</v>
      </c>
      <c r="M23" s="153" t="s">
        <v>7</v>
      </c>
      <c r="N23" s="154">
        <v>2</v>
      </c>
      <c r="O23" s="153">
        <v>0</v>
      </c>
      <c r="P23" s="153" t="s">
        <v>7</v>
      </c>
      <c r="Q23" s="153">
        <v>2</v>
      </c>
      <c r="R23" s="155">
        <v>0</v>
      </c>
      <c r="S23" s="153" t="s">
        <v>7</v>
      </c>
      <c r="T23" s="154">
        <v>2</v>
      </c>
      <c r="U23" s="156"/>
      <c r="V23" s="153">
        <v>5</v>
      </c>
      <c r="W23" s="157"/>
      <c r="X23" s="4"/>
      <c r="Y23" s="4"/>
      <c r="Z23" s="4"/>
      <c r="AA23" s="4"/>
      <c r="AB23" s="192" t="str">
        <f>LOOKUP(B22,$C$183:$C$207,$K$183:$K$207)</f>
        <v>かねこ　かずき</v>
      </c>
      <c r="AC23" s="192"/>
      <c r="AD23" s="192"/>
      <c r="AE23" s="192"/>
    </row>
    <row r="24" spans="2:31" ht="13.5">
      <c r="B24" s="28">
        <v>402</v>
      </c>
      <c r="C24" s="200" t="str">
        <f>LOOKUP(B24,$C$183:$C$217,$E$183:$E$217)</f>
        <v>上河内ＢＣ</v>
      </c>
      <c r="D24" s="201"/>
      <c r="E24" s="202"/>
      <c r="F24" s="121" t="s">
        <v>5</v>
      </c>
      <c r="G24" s="121"/>
      <c r="H24" s="122"/>
      <c r="I24" s="210"/>
      <c r="J24" s="211"/>
      <c r="K24" s="212"/>
      <c r="L24" s="121" t="s">
        <v>98</v>
      </c>
      <c r="M24" s="121"/>
      <c r="N24" s="122"/>
      <c r="O24" s="121" t="s">
        <v>3</v>
      </c>
      <c r="P24" s="121"/>
      <c r="Q24" s="121"/>
      <c r="R24" s="123" t="s">
        <v>95</v>
      </c>
      <c r="S24" s="121"/>
      <c r="T24" s="122"/>
      <c r="U24" s="170" t="s">
        <v>477</v>
      </c>
      <c r="V24" s="171"/>
      <c r="W24" s="172"/>
      <c r="X24" s="4"/>
      <c r="Y24" s="4"/>
      <c r="Z24" s="4"/>
      <c r="AA24" s="4"/>
      <c r="AB24" s="4"/>
      <c r="AC24" s="4"/>
      <c r="AD24" s="4"/>
      <c r="AE24" s="4"/>
    </row>
    <row r="25" spans="3:31" ht="13.5">
      <c r="C25" s="167" t="str">
        <f>LOOKUP(B24,$C$183:$C$217,$H$183:$H$217)</f>
        <v>昆　陽向</v>
      </c>
      <c r="D25" s="168"/>
      <c r="E25" s="169"/>
      <c r="F25" s="153">
        <f>K23</f>
        <v>2</v>
      </c>
      <c r="G25" s="153" t="s">
        <v>7</v>
      </c>
      <c r="H25" s="154">
        <f>I23</f>
        <v>0</v>
      </c>
      <c r="I25" s="213"/>
      <c r="J25" s="214"/>
      <c r="K25" s="215"/>
      <c r="L25" s="153">
        <v>1</v>
      </c>
      <c r="M25" s="153" t="s">
        <v>7</v>
      </c>
      <c r="N25" s="154">
        <v>1</v>
      </c>
      <c r="O25" s="153">
        <v>0</v>
      </c>
      <c r="P25" s="153" t="s">
        <v>7</v>
      </c>
      <c r="Q25" s="154">
        <v>2</v>
      </c>
      <c r="R25" s="153">
        <v>0</v>
      </c>
      <c r="S25" s="153" t="s">
        <v>7</v>
      </c>
      <c r="T25" s="154">
        <v>2</v>
      </c>
      <c r="U25" s="156"/>
      <c r="V25" s="153">
        <v>3</v>
      </c>
      <c r="W25" s="157"/>
      <c r="X25" s="4"/>
      <c r="Y25" s="4"/>
      <c r="Z25" s="4"/>
      <c r="AA25" s="4"/>
      <c r="AB25" s="192" t="str">
        <f>LOOKUP(B24,$C$183:$C$207,$K$183:$K$207)</f>
        <v>こん　ひなた</v>
      </c>
      <c r="AC25" s="192"/>
      <c r="AD25" s="192"/>
      <c r="AE25" s="192"/>
    </row>
    <row r="26" spans="2:31" ht="13.5">
      <c r="B26" s="28">
        <v>202</v>
      </c>
      <c r="C26" s="200" t="str">
        <f>LOOKUP(B26,$C$183:$C$217,$E$183:$E$217)</f>
        <v>大田原ジュニア</v>
      </c>
      <c r="D26" s="201"/>
      <c r="E26" s="202"/>
      <c r="F26" s="121" t="s">
        <v>1</v>
      </c>
      <c r="G26" s="121"/>
      <c r="H26" s="122"/>
      <c r="I26" s="121" t="s">
        <v>98</v>
      </c>
      <c r="J26" s="121"/>
      <c r="K26" s="122"/>
      <c r="L26" s="210"/>
      <c r="M26" s="211"/>
      <c r="N26" s="212"/>
      <c r="O26" s="127" t="s">
        <v>96</v>
      </c>
      <c r="P26" s="121"/>
      <c r="Q26" s="128"/>
      <c r="R26" s="129" t="s">
        <v>6</v>
      </c>
      <c r="S26" s="121"/>
      <c r="T26" s="130"/>
      <c r="U26" s="170" t="s">
        <v>478</v>
      </c>
      <c r="V26" s="171"/>
      <c r="W26" s="172"/>
      <c r="X26" s="4"/>
      <c r="Y26" s="4"/>
      <c r="Z26" s="4"/>
      <c r="AA26" s="4"/>
      <c r="AB26" s="4"/>
      <c r="AC26" s="4"/>
      <c r="AD26" s="4"/>
      <c r="AE26" s="4"/>
    </row>
    <row r="27" spans="3:31" ht="13.5">
      <c r="C27" s="167" t="str">
        <f>LOOKUP(B26,$C$183:$C$217,$H$183:$H$217)</f>
        <v>佐藤　郁真</v>
      </c>
      <c r="D27" s="168"/>
      <c r="E27" s="169"/>
      <c r="F27" s="153">
        <f>N23</f>
        <v>2</v>
      </c>
      <c r="G27" s="153" t="s">
        <v>7</v>
      </c>
      <c r="H27" s="154">
        <f>L23</f>
        <v>0</v>
      </c>
      <c r="I27" s="153">
        <f>N25</f>
        <v>1</v>
      </c>
      <c r="J27" s="153" t="s">
        <v>7</v>
      </c>
      <c r="K27" s="154">
        <f>L25</f>
        <v>1</v>
      </c>
      <c r="L27" s="213"/>
      <c r="M27" s="214"/>
      <c r="N27" s="215"/>
      <c r="O27" s="153">
        <v>0</v>
      </c>
      <c r="P27" s="153" t="s">
        <v>7</v>
      </c>
      <c r="Q27" s="154">
        <v>2</v>
      </c>
      <c r="R27" s="153">
        <v>0</v>
      </c>
      <c r="S27" s="153" t="s">
        <v>7</v>
      </c>
      <c r="T27" s="154">
        <v>2</v>
      </c>
      <c r="U27" s="156"/>
      <c r="V27" s="153">
        <v>4</v>
      </c>
      <c r="W27" s="157"/>
      <c r="X27" s="4"/>
      <c r="Y27" s="4"/>
      <c r="Z27" s="4"/>
      <c r="AA27" s="4"/>
      <c r="AB27" s="192" t="str">
        <f>LOOKUP(B26,$C$183:$C$207,$K$183:$K$207)</f>
        <v>さとう　ゆうま</v>
      </c>
      <c r="AC27" s="192"/>
      <c r="AD27" s="192"/>
      <c r="AE27" s="192"/>
    </row>
    <row r="28" spans="2:31" ht="13.5">
      <c r="B28" s="28">
        <v>802</v>
      </c>
      <c r="C28" s="200" t="str">
        <f>LOOKUP(B28,$C$183:$C$217,$E$183:$E$217)</f>
        <v>プラナスＪｒ</v>
      </c>
      <c r="D28" s="201"/>
      <c r="E28" s="202"/>
      <c r="F28" s="123" t="s">
        <v>2</v>
      </c>
      <c r="G28" s="121"/>
      <c r="H28" s="122"/>
      <c r="I28" s="121" t="s">
        <v>3</v>
      </c>
      <c r="J28" s="121"/>
      <c r="K28" s="121"/>
      <c r="L28" s="129" t="s">
        <v>96</v>
      </c>
      <c r="M28" s="121"/>
      <c r="N28" s="122"/>
      <c r="O28" s="211"/>
      <c r="P28" s="211"/>
      <c r="Q28" s="211"/>
      <c r="R28" s="123" t="s">
        <v>4</v>
      </c>
      <c r="S28" s="121"/>
      <c r="T28" s="122"/>
      <c r="U28" s="161"/>
      <c r="V28" s="162"/>
      <c r="W28" s="163"/>
      <c r="X28" s="4"/>
      <c r="Y28" s="4"/>
      <c r="Z28" s="4"/>
      <c r="AA28" s="4"/>
      <c r="AB28" s="4"/>
      <c r="AC28" s="4"/>
      <c r="AD28" s="4"/>
      <c r="AE28" s="4"/>
    </row>
    <row r="29" spans="3:31" ht="13.5">
      <c r="C29" s="167" t="str">
        <f>LOOKUP(B28,$C$183:$C$217,$H$183:$H$217)</f>
        <v>岡島　颯人</v>
      </c>
      <c r="D29" s="168"/>
      <c r="E29" s="169"/>
      <c r="F29" s="153">
        <f>Q23</f>
        <v>2</v>
      </c>
      <c r="G29" s="153" t="s">
        <v>7</v>
      </c>
      <c r="H29" s="154">
        <f>O23</f>
        <v>0</v>
      </c>
      <c r="I29" s="153">
        <f>Q25</f>
        <v>2</v>
      </c>
      <c r="J29" s="153" t="s">
        <v>7</v>
      </c>
      <c r="K29" s="154">
        <f>O25</f>
        <v>0</v>
      </c>
      <c r="L29" s="153">
        <f>Q27</f>
        <v>2</v>
      </c>
      <c r="M29" s="153" t="s">
        <v>7</v>
      </c>
      <c r="N29" s="154">
        <f>O27</f>
        <v>0</v>
      </c>
      <c r="O29" s="214"/>
      <c r="P29" s="214"/>
      <c r="Q29" s="214"/>
      <c r="R29" s="155">
        <v>2</v>
      </c>
      <c r="S29" s="153" t="s">
        <v>7</v>
      </c>
      <c r="T29" s="154">
        <v>0</v>
      </c>
      <c r="U29" s="156"/>
      <c r="V29" s="153">
        <v>1</v>
      </c>
      <c r="W29" s="157"/>
      <c r="X29" s="4"/>
      <c r="Y29" s="4"/>
      <c r="Z29" s="4"/>
      <c r="AA29" s="4"/>
      <c r="AB29" s="192" t="str">
        <f>LOOKUP(B28,$C$183:$C$207,$K$183:$K$207)</f>
        <v>おかじま　はやと</v>
      </c>
      <c r="AC29" s="192"/>
      <c r="AD29" s="192"/>
      <c r="AE29" s="192"/>
    </row>
    <row r="30" spans="2:31" ht="13.5">
      <c r="B30" s="28">
        <v>101</v>
      </c>
      <c r="C30" s="200" t="str">
        <f>LOOKUP(B30,$C$183:$C$217,$E$183:$E$217)</f>
        <v>宇大附属中</v>
      </c>
      <c r="D30" s="201"/>
      <c r="E30" s="202"/>
      <c r="F30" s="123" t="s">
        <v>97</v>
      </c>
      <c r="G30" s="121"/>
      <c r="H30" s="122"/>
      <c r="I30" s="121" t="s">
        <v>95</v>
      </c>
      <c r="J30" s="121"/>
      <c r="K30" s="121"/>
      <c r="L30" s="123" t="s">
        <v>6</v>
      </c>
      <c r="M30" s="121"/>
      <c r="N30" s="122"/>
      <c r="O30" s="121" t="s">
        <v>4</v>
      </c>
      <c r="P30" s="121"/>
      <c r="Q30" s="122"/>
      <c r="R30" s="210"/>
      <c r="S30" s="211"/>
      <c r="T30" s="212"/>
      <c r="U30" s="161"/>
      <c r="V30" s="162"/>
      <c r="W30" s="163"/>
      <c r="X30" s="4"/>
      <c r="Y30" s="4"/>
      <c r="Z30" s="4"/>
      <c r="AA30" s="4"/>
      <c r="AB30" s="4"/>
      <c r="AC30" s="4"/>
      <c r="AD30" s="4"/>
      <c r="AE30" s="4"/>
    </row>
    <row r="31" spans="3:31" ht="13.5">
      <c r="C31" s="167" t="str">
        <f>LOOKUP(B30,$C$183:$C$217,$H$183:$H$217)</f>
        <v>日向野　泰地</v>
      </c>
      <c r="D31" s="168"/>
      <c r="E31" s="169"/>
      <c r="F31" s="153">
        <f>T23</f>
        <v>2</v>
      </c>
      <c r="G31" s="153" t="s">
        <v>7</v>
      </c>
      <c r="H31" s="154">
        <f>R23</f>
        <v>0</v>
      </c>
      <c r="I31" s="153">
        <f>T25</f>
        <v>2</v>
      </c>
      <c r="J31" s="153" t="s">
        <v>7</v>
      </c>
      <c r="K31" s="154">
        <f>R25</f>
        <v>0</v>
      </c>
      <c r="L31" s="153">
        <f>T27</f>
        <v>2</v>
      </c>
      <c r="M31" s="153" t="s">
        <v>7</v>
      </c>
      <c r="N31" s="154">
        <f>R27</f>
        <v>0</v>
      </c>
      <c r="O31" s="153">
        <f>T29</f>
        <v>0</v>
      </c>
      <c r="P31" s="153" t="s">
        <v>7</v>
      </c>
      <c r="Q31" s="154">
        <f>R29</f>
        <v>2</v>
      </c>
      <c r="R31" s="213"/>
      <c r="S31" s="214"/>
      <c r="T31" s="215"/>
      <c r="U31" s="156"/>
      <c r="V31" s="153">
        <v>2</v>
      </c>
      <c r="W31" s="157"/>
      <c r="X31" s="4"/>
      <c r="Y31" s="4"/>
      <c r="Z31" s="4"/>
      <c r="AA31" s="4"/>
      <c r="AB31" s="192" t="str">
        <f>LOOKUP(B30,$C$183:$C$207,$K$183:$K$207)</f>
        <v>ひがの　たいち</v>
      </c>
      <c r="AC31" s="192"/>
      <c r="AD31" s="192"/>
      <c r="AE31" s="192"/>
    </row>
    <row r="32" spans="2:31" ht="12" customHeight="1">
      <c r="B32" s="29"/>
      <c r="C32" s="4"/>
      <c r="D32" s="4"/>
      <c r="E32" s="4"/>
      <c r="F32" s="4"/>
      <c r="G32" s="12"/>
      <c r="H32" s="12"/>
      <c r="I32" s="12"/>
      <c r="J32" s="4"/>
      <c r="K32" s="4"/>
      <c r="L32" s="4"/>
      <c r="M32" s="4"/>
      <c r="N32" s="4"/>
      <c r="AB32" s="4"/>
      <c r="AC32" s="4"/>
      <c r="AD32" s="4"/>
      <c r="AE32" s="4"/>
    </row>
    <row r="33" spans="2:31" ht="17.25">
      <c r="B33" s="103" t="s">
        <v>245</v>
      </c>
      <c r="C33" s="112" t="s">
        <v>244</v>
      </c>
      <c r="AB33" s="100"/>
      <c r="AC33" s="100"/>
      <c r="AD33" s="100"/>
      <c r="AE33" s="100"/>
    </row>
    <row r="34" spans="2:31" ht="13.5">
      <c r="B34" s="102" t="s">
        <v>91</v>
      </c>
      <c r="C34" s="203"/>
      <c r="D34" s="204"/>
      <c r="E34" s="205"/>
      <c r="F34" s="200" t="str">
        <f>C36</f>
        <v>大田原ジュニア</v>
      </c>
      <c r="G34" s="201"/>
      <c r="H34" s="202"/>
      <c r="I34" s="200" t="str">
        <f>C38</f>
        <v>宇大附属中</v>
      </c>
      <c r="J34" s="201"/>
      <c r="K34" s="202"/>
      <c r="L34" s="200" t="str">
        <f>C40</f>
        <v>プラナスＪｒ</v>
      </c>
      <c r="M34" s="201"/>
      <c r="N34" s="202"/>
      <c r="O34" s="200" t="str">
        <f>C42</f>
        <v>プラナスＪｒ</v>
      </c>
      <c r="P34" s="201"/>
      <c r="Q34" s="201"/>
      <c r="R34" s="200" t="str">
        <f>C44</f>
        <v>上河内ＢＣ</v>
      </c>
      <c r="S34" s="201"/>
      <c r="T34" s="202"/>
      <c r="U34" s="164" t="s">
        <v>0</v>
      </c>
      <c r="V34" s="165"/>
      <c r="W34" s="166"/>
      <c r="X34" s="91"/>
      <c r="Y34" s="91"/>
      <c r="Z34" s="91"/>
      <c r="AA34" s="91"/>
      <c r="AB34" s="218" t="s">
        <v>284</v>
      </c>
      <c r="AC34" s="218"/>
      <c r="AD34" s="218"/>
      <c r="AE34" s="218"/>
    </row>
    <row r="35" spans="3:31" ht="13.5">
      <c r="C35" s="206"/>
      <c r="D35" s="207"/>
      <c r="E35" s="208"/>
      <c r="F35" s="167" t="str">
        <f>C37</f>
        <v>小池　翔天</v>
      </c>
      <c r="G35" s="168"/>
      <c r="H35" s="169"/>
      <c r="I35" s="167" t="str">
        <f>C39</f>
        <v>本間　匠人</v>
      </c>
      <c r="J35" s="168"/>
      <c r="K35" s="169"/>
      <c r="L35" s="167" t="str">
        <f>C41</f>
        <v>川村　櫂斗</v>
      </c>
      <c r="M35" s="168"/>
      <c r="N35" s="169"/>
      <c r="O35" s="167" t="str">
        <f>C43</f>
        <v>手塚　友惺</v>
      </c>
      <c r="P35" s="168"/>
      <c r="Q35" s="168"/>
      <c r="R35" s="167" t="str">
        <f>C45</f>
        <v>小松　千起</v>
      </c>
      <c r="S35" s="168"/>
      <c r="T35" s="169"/>
      <c r="U35" s="167"/>
      <c r="V35" s="168"/>
      <c r="W35" s="169"/>
      <c r="X35" s="91"/>
      <c r="Y35" s="91"/>
      <c r="Z35" s="91"/>
      <c r="AA35" s="91"/>
      <c r="AB35" s="218"/>
      <c r="AC35" s="218"/>
      <c r="AD35" s="218"/>
      <c r="AE35" s="218"/>
    </row>
    <row r="36" spans="2:27" ht="13.5">
      <c r="B36" s="28">
        <v>201</v>
      </c>
      <c r="C36" s="200" t="str">
        <f>LOOKUP(B36,$C$183:$C$217,$E$183:$E$217)</f>
        <v>大田原ジュニア</v>
      </c>
      <c r="D36" s="201"/>
      <c r="E36" s="202"/>
      <c r="F36" s="210"/>
      <c r="G36" s="211"/>
      <c r="H36" s="212"/>
      <c r="I36" s="121" t="s">
        <v>5</v>
      </c>
      <c r="J36" s="121"/>
      <c r="K36" s="122"/>
      <c r="L36" s="121" t="s">
        <v>1</v>
      </c>
      <c r="M36" s="121"/>
      <c r="N36" s="122"/>
      <c r="O36" s="121" t="s">
        <v>2</v>
      </c>
      <c r="P36" s="121"/>
      <c r="Q36" s="121"/>
      <c r="R36" s="123" t="s">
        <v>97</v>
      </c>
      <c r="S36" s="121"/>
      <c r="T36" s="122"/>
      <c r="U36" s="161"/>
      <c r="V36" s="162"/>
      <c r="W36" s="163"/>
      <c r="X36" s="4"/>
      <c r="Y36" s="4"/>
      <c r="Z36" s="4"/>
      <c r="AA36" s="4"/>
    </row>
    <row r="37" spans="3:31" ht="13.5">
      <c r="C37" s="167" t="str">
        <f>LOOKUP(B36,$C$183:$C$217,$H$183:$H$217)</f>
        <v>小池　翔天</v>
      </c>
      <c r="D37" s="168"/>
      <c r="E37" s="169"/>
      <c r="F37" s="213"/>
      <c r="G37" s="214"/>
      <c r="H37" s="215"/>
      <c r="I37" s="153">
        <v>0</v>
      </c>
      <c r="J37" s="153" t="s">
        <v>7</v>
      </c>
      <c r="K37" s="154">
        <v>2</v>
      </c>
      <c r="L37" s="153">
        <v>0</v>
      </c>
      <c r="M37" s="153" t="s">
        <v>7</v>
      </c>
      <c r="N37" s="154">
        <v>2</v>
      </c>
      <c r="O37" s="153">
        <v>0</v>
      </c>
      <c r="P37" s="153" t="s">
        <v>7</v>
      </c>
      <c r="Q37" s="153">
        <v>2</v>
      </c>
      <c r="R37" s="155">
        <v>0</v>
      </c>
      <c r="S37" s="153" t="s">
        <v>7</v>
      </c>
      <c r="T37" s="154">
        <v>2</v>
      </c>
      <c r="U37" s="156"/>
      <c r="V37" s="153">
        <v>5</v>
      </c>
      <c r="W37" s="157"/>
      <c r="X37" s="4"/>
      <c r="Y37" s="4"/>
      <c r="Z37" s="4"/>
      <c r="AA37" s="4"/>
      <c r="AB37" s="192" t="str">
        <f>LOOKUP(B36,$C$183:$C$207,$K$183:$K$207)</f>
        <v>こいけ　しょうま</v>
      </c>
      <c r="AC37" s="192"/>
      <c r="AD37" s="192"/>
      <c r="AE37" s="192"/>
    </row>
    <row r="38" spans="2:31" ht="13.5">
      <c r="B38" s="28">
        <v>102</v>
      </c>
      <c r="C38" s="200" t="str">
        <f>LOOKUP(B38,$C$183:$C$217,$E$183:$E$217)</f>
        <v>宇大附属中</v>
      </c>
      <c r="D38" s="201"/>
      <c r="E38" s="202"/>
      <c r="F38" s="121" t="s">
        <v>5</v>
      </c>
      <c r="G38" s="121"/>
      <c r="H38" s="122"/>
      <c r="I38" s="210"/>
      <c r="J38" s="211"/>
      <c r="K38" s="212"/>
      <c r="L38" s="121" t="s">
        <v>98</v>
      </c>
      <c r="M38" s="121"/>
      <c r="N38" s="122"/>
      <c r="O38" s="121" t="s">
        <v>3</v>
      </c>
      <c r="P38" s="121"/>
      <c r="Q38" s="121"/>
      <c r="R38" s="123" t="s">
        <v>95</v>
      </c>
      <c r="S38" s="121"/>
      <c r="T38" s="122"/>
      <c r="U38" s="161"/>
      <c r="V38" s="162"/>
      <c r="W38" s="163"/>
      <c r="X38" s="4"/>
      <c r="Y38" s="4"/>
      <c r="Z38" s="4"/>
      <c r="AA38" s="4"/>
      <c r="AB38" s="4"/>
      <c r="AC38" s="4"/>
      <c r="AD38" s="4"/>
      <c r="AE38" s="4"/>
    </row>
    <row r="39" spans="3:31" ht="13.5">
      <c r="C39" s="167" t="str">
        <f>LOOKUP(B38,$C$183:$C$217,$H$183:$H$217)</f>
        <v>本間　匠人</v>
      </c>
      <c r="D39" s="168"/>
      <c r="E39" s="169"/>
      <c r="F39" s="153">
        <f>K37</f>
        <v>2</v>
      </c>
      <c r="G39" s="153" t="s">
        <v>7</v>
      </c>
      <c r="H39" s="154">
        <f>I37</f>
        <v>0</v>
      </c>
      <c r="I39" s="213"/>
      <c r="J39" s="214"/>
      <c r="K39" s="215"/>
      <c r="L39" s="153">
        <v>0</v>
      </c>
      <c r="M39" s="153" t="s">
        <v>7</v>
      </c>
      <c r="N39" s="154">
        <v>2</v>
      </c>
      <c r="O39" s="153">
        <v>0</v>
      </c>
      <c r="P39" s="153" t="s">
        <v>7</v>
      </c>
      <c r="Q39" s="154">
        <v>2</v>
      </c>
      <c r="R39" s="153">
        <v>0</v>
      </c>
      <c r="S39" s="153" t="s">
        <v>7</v>
      </c>
      <c r="T39" s="154">
        <v>2</v>
      </c>
      <c r="U39" s="156"/>
      <c r="V39" s="153">
        <v>4</v>
      </c>
      <c r="W39" s="157"/>
      <c r="X39" s="4"/>
      <c r="Y39" s="4"/>
      <c r="Z39" s="4"/>
      <c r="AA39" s="4"/>
      <c r="AB39" s="192" t="str">
        <f>LOOKUP(B38,$C$183:$C$207,$K$183:$K$207)</f>
        <v>ほんま　たくと</v>
      </c>
      <c r="AC39" s="192"/>
      <c r="AD39" s="192"/>
      <c r="AE39" s="192"/>
    </row>
    <row r="40" spans="2:31" ht="13.5">
      <c r="B40" s="28">
        <v>801</v>
      </c>
      <c r="C40" s="200" t="str">
        <f>LOOKUP(B40,$C$183:$C$217,$E$183:$E$217)</f>
        <v>プラナスＪｒ</v>
      </c>
      <c r="D40" s="201"/>
      <c r="E40" s="202"/>
      <c r="F40" s="121" t="s">
        <v>1</v>
      </c>
      <c r="G40" s="121"/>
      <c r="H40" s="122"/>
      <c r="I40" s="121" t="s">
        <v>98</v>
      </c>
      <c r="J40" s="121"/>
      <c r="K40" s="122"/>
      <c r="L40" s="210"/>
      <c r="M40" s="211"/>
      <c r="N40" s="212"/>
      <c r="O40" s="127" t="s">
        <v>96</v>
      </c>
      <c r="P40" s="121"/>
      <c r="Q40" s="128"/>
      <c r="R40" s="129" t="s">
        <v>6</v>
      </c>
      <c r="S40" s="121"/>
      <c r="T40" s="130"/>
      <c r="U40" s="161"/>
      <c r="V40" s="162"/>
      <c r="W40" s="163"/>
      <c r="X40" s="4"/>
      <c r="Y40" s="4"/>
      <c r="Z40" s="4"/>
      <c r="AA40" s="4"/>
      <c r="AB40" s="4"/>
      <c r="AC40" s="4"/>
      <c r="AD40" s="4"/>
      <c r="AE40" s="4"/>
    </row>
    <row r="41" spans="3:31" ht="13.5">
      <c r="C41" s="167" t="str">
        <f>LOOKUP(B40,$C$183:$C$217,$H$183:$H$217)</f>
        <v>川村　櫂斗</v>
      </c>
      <c r="D41" s="168"/>
      <c r="E41" s="169"/>
      <c r="F41" s="153">
        <f>N37</f>
        <v>2</v>
      </c>
      <c r="G41" s="153" t="s">
        <v>7</v>
      </c>
      <c r="H41" s="154">
        <f>L37</f>
        <v>0</v>
      </c>
      <c r="I41" s="153">
        <f>N39</f>
        <v>2</v>
      </c>
      <c r="J41" s="153" t="s">
        <v>7</v>
      </c>
      <c r="K41" s="154">
        <f>L39</f>
        <v>0</v>
      </c>
      <c r="L41" s="213"/>
      <c r="M41" s="214"/>
      <c r="N41" s="215"/>
      <c r="O41" s="153">
        <v>2</v>
      </c>
      <c r="P41" s="153" t="s">
        <v>7</v>
      </c>
      <c r="Q41" s="154">
        <v>0</v>
      </c>
      <c r="R41" s="153">
        <v>0</v>
      </c>
      <c r="S41" s="153" t="s">
        <v>7</v>
      </c>
      <c r="T41" s="154">
        <v>2</v>
      </c>
      <c r="U41" s="156"/>
      <c r="V41" s="153">
        <v>2</v>
      </c>
      <c r="W41" s="157"/>
      <c r="X41" s="4"/>
      <c r="Y41" s="4"/>
      <c r="Z41" s="4"/>
      <c r="AA41" s="4"/>
      <c r="AB41" s="192" t="str">
        <f>LOOKUP(B40,$C$183:$C$207,$K$183:$K$207)</f>
        <v>かわむら　かいと</v>
      </c>
      <c r="AC41" s="192"/>
      <c r="AD41" s="192"/>
      <c r="AE41" s="192"/>
    </row>
    <row r="42" spans="2:31" ht="13.5">
      <c r="B42" s="28">
        <v>803</v>
      </c>
      <c r="C42" s="200" t="str">
        <f>LOOKUP(B42,$C$183:$C$217,$E$183:$E$217)</f>
        <v>プラナスＪｒ</v>
      </c>
      <c r="D42" s="201"/>
      <c r="E42" s="202"/>
      <c r="F42" s="123" t="s">
        <v>2</v>
      </c>
      <c r="G42" s="121"/>
      <c r="H42" s="122"/>
      <c r="I42" s="121" t="s">
        <v>3</v>
      </c>
      <c r="J42" s="121"/>
      <c r="K42" s="121"/>
      <c r="L42" s="129" t="s">
        <v>96</v>
      </c>
      <c r="M42" s="121"/>
      <c r="N42" s="122"/>
      <c r="O42" s="211"/>
      <c r="P42" s="211"/>
      <c r="Q42" s="211"/>
      <c r="R42" s="123" t="s">
        <v>4</v>
      </c>
      <c r="S42" s="121"/>
      <c r="T42" s="122"/>
      <c r="U42" s="161"/>
      <c r="V42" s="162"/>
      <c r="W42" s="163"/>
      <c r="X42" s="4"/>
      <c r="Y42" s="4"/>
      <c r="Z42" s="4"/>
      <c r="AA42" s="4"/>
      <c r="AB42" s="4"/>
      <c r="AC42" s="4"/>
      <c r="AD42" s="4"/>
      <c r="AE42" s="4"/>
    </row>
    <row r="43" spans="3:31" ht="13.5">
      <c r="C43" s="167" t="str">
        <f>LOOKUP(B42,$C$183:$C$217,$H$183:$H$217)</f>
        <v>手塚　友惺</v>
      </c>
      <c r="D43" s="168"/>
      <c r="E43" s="169"/>
      <c r="F43" s="153">
        <f>Q37</f>
        <v>2</v>
      </c>
      <c r="G43" s="153" t="s">
        <v>7</v>
      </c>
      <c r="H43" s="154">
        <f>O37</f>
        <v>0</v>
      </c>
      <c r="I43" s="153">
        <f>Q39</f>
        <v>2</v>
      </c>
      <c r="J43" s="153" t="s">
        <v>7</v>
      </c>
      <c r="K43" s="154">
        <f>O39</f>
        <v>0</v>
      </c>
      <c r="L43" s="153">
        <f>Q41</f>
        <v>0</v>
      </c>
      <c r="M43" s="153" t="s">
        <v>7</v>
      </c>
      <c r="N43" s="154">
        <f>O41</f>
        <v>2</v>
      </c>
      <c r="O43" s="214"/>
      <c r="P43" s="214"/>
      <c r="Q43" s="214"/>
      <c r="R43" s="155">
        <v>0</v>
      </c>
      <c r="S43" s="153" t="s">
        <v>7</v>
      </c>
      <c r="T43" s="154">
        <v>2</v>
      </c>
      <c r="U43" s="156"/>
      <c r="V43" s="153">
        <v>3</v>
      </c>
      <c r="W43" s="157"/>
      <c r="X43" s="4"/>
      <c r="Y43" s="4"/>
      <c r="Z43" s="4"/>
      <c r="AA43" s="4"/>
      <c r="AB43" s="192" t="str">
        <f>LOOKUP(B42,$C$183:$C$207,$K$183:$K$207)</f>
        <v>てづか　ゆうせい</v>
      </c>
      <c r="AC43" s="192"/>
      <c r="AD43" s="192"/>
      <c r="AE43" s="192"/>
    </row>
    <row r="44" spans="2:31" ht="13.5">
      <c r="B44" s="28">
        <v>401</v>
      </c>
      <c r="C44" s="200" t="str">
        <f>LOOKUP(B44,$C$183:$C$217,$E$183:$E$217)</f>
        <v>上河内ＢＣ</v>
      </c>
      <c r="D44" s="201"/>
      <c r="E44" s="202"/>
      <c r="F44" s="123" t="s">
        <v>97</v>
      </c>
      <c r="G44" s="121"/>
      <c r="H44" s="122"/>
      <c r="I44" s="121" t="s">
        <v>95</v>
      </c>
      <c r="J44" s="121"/>
      <c r="K44" s="121"/>
      <c r="L44" s="123" t="s">
        <v>6</v>
      </c>
      <c r="M44" s="121"/>
      <c r="N44" s="122"/>
      <c r="O44" s="121" t="s">
        <v>4</v>
      </c>
      <c r="P44" s="121"/>
      <c r="Q44" s="122"/>
      <c r="R44" s="210"/>
      <c r="S44" s="211"/>
      <c r="T44" s="212"/>
      <c r="U44" s="161"/>
      <c r="V44" s="162"/>
      <c r="W44" s="163"/>
      <c r="X44" s="4"/>
      <c r="Y44" s="4"/>
      <c r="Z44" s="4"/>
      <c r="AA44" s="4"/>
      <c r="AB44" s="4"/>
      <c r="AC44" s="4"/>
      <c r="AD44" s="4"/>
      <c r="AE44" s="4"/>
    </row>
    <row r="45" spans="3:31" ht="13.5">
      <c r="C45" s="167" t="str">
        <f>LOOKUP(B44,$C$183:$C$217,$H$183:$H$217)</f>
        <v>小松　千起</v>
      </c>
      <c r="D45" s="168"/>
      <c r="E45" s="169"/>
      <c r="F45" s="153">
        <f>T37</f>
        <v>2</v>
      </c>
      <c r="G45" s="153" t="s">
        <v>7</v>
      </c>
      <c r="H45" s="154">
        <f>R37</f>
        <v>0</v>
      </c>
      <c r="I45" s="153">
        <f>T39</f>
        <v>2</v>
      </c>
      <c r="J45" s="153" t="s">
        <v>7</v>
      </c>
      <c r="K45" s="154">
        <f>R39</f>
        <v>0</v>
      </c>
      <c r="L45" s="153">
        <f>T41</f>
        <v>2</v>
      </c>
      <c r="M45" s="153" t="s">
        <v>7</v>
      </c>
      <c r="N45" s="154">
        <f>R41</f>
        <v>0</v>
      </c>
      <c r="O45" s="153">
        <f>T43</f>
        <v>2</v>
      </c>
      <c r="P45" s="153" t="s">
        <v>7</v>
      </c>
      <c r="Q45" s="154">
        <f>R43</f>
        <v>0</v>
      </c>
      <c r="R45" s="213"/>
      <c r="S45" s="214"/>
      <c r="T45" s="215"/>
      <c r="U45" s="156"/>
      <c r="V45" s="153">
        <v>1</v>
      </c>
      <c r="W45" s="157"/>
      <c r="X45" s="4"/>
      <c r="Y45" s="4"/>
      <c r="Z45" s="4"/>
      <c r="AA45" s="4"/>
      <c r="AB45" s="192" t="str">
        <f>LOOKUP(B44,$C$183:$C$207,$K$183:$K$207)</f>
        <v>こまつ　かずき</v>
      </c>
      <c r="AC45" s="192"/>
      <c r="AD45" s="192"/>
      <c r="AE45" s="192"/>
    </row>
    <row r="46" spans="2:31" ht="12" customHeight="1">
      <c r="B46" s="29"/>
      <c r="C46" s="4"/>
      <c r="D46" s="4"/>
      <c r="E46" s="4"/>
      <c r="F46" s="4"/>
      <c r="G46" s="12"/>
      <c r="H46" s="12"/>
      <c r="I46" s="12"/>
      <c r="J46" s="4"/>
      <c r="K46" s="4"/>
      <c r="L46" s="4"/>
      <c r="M46" s="4"/>
      <c r="N46" s="4"/>
      <c r="AB46" s="4"/>
      <c r="AC46" s="4"/>
      <c r="AD46" s="4"/>
      <c r="AE46" s="4"/>
    </row>
    <row r="47" spans="2:31" ht="17.25" hidden="1">
      <c r="B47" s="103" t="s">
        <v>245</v>
      </c>
      <c r="C47" s="100" t="s">
        <v>239</v>
      </c>
      <c r="D47" s="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9"/>
      <c r="AB47" s="100" t="s">
        <v>284</v>
      </c>
      <c r="AC47" s="100"/>
      <c r="AD47" s="100"/>
      <c r="AE47" s="100"/>
    </row>
    <row r="48" spans="2:31" ht="12" customHeight="1" hidden="1">
      <c r="B48" s="102" t="s">
        <v>91</v>
      </c>
      <c r="C48" s="180"/>
      <c r="D48" s="181"/>
      <c r="E48" s="182"/>
      <c r="F48" s="177" t="str">
        <f>C50</f>
        <v>宇大附属中</v>
      </c>
      <c r="G48" s="178"/>
      <c r="H48" s="179"/>
      <c r="I48" s="177" t="str">
        <f>C52</f>
        <v>大田原ジュニア</v>
      </c>
      <c r="J48" s="178"/>
      <c r="K48" s="179"/>
      <c r="L48" s="177" t="e">
        <f>C54</f>
        <v>#N/A</v>
      </c>
      <c r="M48" s="178"/>
      <c r="N48" s="179"/>
      <c r="O48" s="196" t="str">
        <f>C56</f>
        <v>大田原ジュニア</v>
      </c>
      <c r="P48" s="197"/>
      <c r="Q48" s="198"/>
      <c r="R48" s="164" t="s">
        <v>0</v>
      </c>
      <c r="S48" s="165"/>
      <c r="T48" s="166"/>
      <c r="U48" s="4"/>
      <c r="AB48" s="4"/>
      <c r="AC48" s="4"/>
      <c r="AD48" s="4"/>
      <c r="AE48" s="4"/>
    </row>
    <row r="49" spans="3:31" ht="12" customHeight="1" hidden="1">
      <c r="C49" s="183"/>
      <c r="D49" s="184"/>
      <c r="E49" s="185"/>
      <c r="F49" s="167" t="str">
        <f>C51</f>
        <v>日向野　泰地</v>
      </c>
      <c r="G49" s="168"/>
      <c r="H49" s="169"/>
      <c r="I49" s="167" t="str">
        <f>C53</f>
        <v>佐藤　郁真</v>
      </c>
      <c r="J49" s="168"/>
      <c r="K49" s="169"/>
      <c r="L49" s="167" t="e">
        <f>C55</f>
        <v>#N/A</v>
      </c>
      <c r="M49" s="168"/>
      <c r="N49" s="169"/>
      <c r="O49" s="167" t="str">
        <f>C57</f>
        <v>小池　翔天</v>
      </c>
      <c r="P49" s="168"/>
      <c r="Q49" s="169"/>
      <c r="R49" s="167"/>
      <c r="S49" s="168"/>
      <c r="T49" s="169"/>
      <c r="U49" s="10"/>
      <c r="AB49" s="4"/>
      <c r="AC49" s="4"/>
      <c r="AD49" s="4"/>
      <c r="AE49" s="4"/>
    </row>
    <row r="50" spans="2:31" ht="12" customHeight="1" hidden="1">
      <c r="B50" s="28">
        <v>101</v>
      </c>
      <c r="C50" s="177" t="str">
        <f>LOOKUP(B50,$C$183:$C$217,$E$183:$E$217)</f>
        <v>宇大附属中</v>
      </c>
      <c r="D50" s="178"/>
      <c r="E50" s="179"/>
      <c r="F50" s="180"/>
      <c r="G50" s="181"/>
      <c r="H50" s="182"/>
      <c r="I50" s="96" t="s">
        <v>6</v>
      </c>
      <c r="J50" s="96"/>
      <c r="K50" s="97"/>
      <c r="L50" s="96" t="s">
        <v>5</v>
      </c>
      <c r="M50" s="96"/>
      <c r="N50" s="97"/>
      <c r="O50" s="96" t="s">
        <v>1</v>
      </c>
      <c r="P50" s="96"/>
      <c r="Q50" s="97"/>
      <c r="R50" s="101"/>
      <c r="S50" s="98"/>
      <c r="T50" s="99"/>
      <c r="U50" s="4"/>
      <c r="AB50" s="4"/>
      <c r="AC50" s="4"/>
      <c r="AD50" s="4"/>
      <c r="AE50" s="4"/>
    </row>
    <row r="51" spans="3:31" ht="12" customHeight="1" hidden="1">
      <c r="C51" s="167" t="str">
        <f>LOOKUP(B50,$C$183:$C$217,$H$183:$H$217)</f>
        <v>日向野　泰地</v>
      </c>
      <c r="D51" s="168"/>
      <c r="E51" s="169"/>
      <c r="F51" s="183"/>
      <c r="G51" s="184"/>
      <c r="H51" s="185"/>
      <c r="I51" s="94"/>
      <c r="J51" s="94" t="s">
        <v>7</v>
      </c>
      <c r="K51" s="95"/>
      <c r="L51" s="94"/>
      <c r="M51" s="94" t="s">
        <v>7</v>
      </c>
      <c r="N51" s="95"/>
      <c r="O51" s="94"/>
      <c r="P51" s="94" t="s">
        <v>7</v>
      </c>
      <c r="Q51" s="95"/>
      <c r="R51" s="93"/>
      <c r="S51" s="94"/>
      <c r="T51" s="95"/>
      <c r="U51" s="4"/>
      <c r="AB51" s="192" t="str">
        <f>LOOKUP(B50,$C$183:$C$207,$K$183:$K$207)</f>
        <v>ひがの　たいち</v>
      </c>
      <c r="AC51" s="192"/>
      <c r="AD51" s="192"/>
      <c r="AE51" s="192"/>
    </row>
    <row r="52" spans="2:32" ht="12" customHeight="1" hidden="1">
      <c r="B52" s="28">
        <v>202</v>
      </c>
      <c r="C52" s="177" t="str">
        <f>LOOKUP(B52,$C$183:$C$217,$E$183:$E$217)</f>
        <v>大田原ジュニア</v>
      </c>
      <c r="D52" s="178"/>
      <c r="E52" s="179"/>
      <c r="F52" s="96" t="s">
        <v>6</v>
      </c>
      <c r="G52" s="96"/>
      <c r="H52" s="97"/>
      <c r="I52" s="180"/>
      <c r="J52" s="181"/>
      <c r="K52" s="182"/>
      <c r="L52" s="96" t="s">
        <v>3</v>
      </c>
      <c r="M52" s="96"/>
      <c r="N52" s="97"/>
      <c r="O52" s="96" t="s">
        <v>4</v>
      </c>
      <c r="P52" s="96"/>
      <c r="Q52" s="97"/>
      <c r="R52" s="101"/>
      <c r="S52" s="98"/>
      <c r="T52" s="9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3:32" ht="12" customHeight="1" hidden="1">
      <c r="C53" s="167" t="str">
        <f>LOOKUP(B52,$C$183:$C$217,$H$183:$H$217)</f>
        <v>佐藤　郁真</v>
      </c>
      <c r="D53" s="168"/>
      <c r="E53" s="169"/>
      <c r="F53" s="94"/>
      <c r="G53" s="94" t="s">
        <v>7</v>
      </c>
      <c r="H53" s="95"/>
      <c r="I53" s="183"/>
      <c r="J53" s="184"/>
      <c r="K53" s="185"/>
      <c r="L53" s="94"/>
      <c r="M53" s="94" t="s">
        <v>7</v>
      </c>
      <c r="N53" s="95"/>
      <c r="O53" s="94"/>
      <c r="P53" s="94" t="s">
        <v>7</v>
      </c>
      <c r="Q53" s="95"/>
      <c r="R53" s="93"/>
      <c r="S53" s="94"/>
      <c r="T53" s="95"/>
      <c r="U53" s="4"/>
      <c r="V53" s="4"/>
      <c r="W53" s="4"/>
      <c r="X53" s="4"/>
      <c r="Y53" s="4"/>
      <c r="Z53" s="4"/>
      <c r="AA53" s="4"/>
      <c r="AB53" s="192" t="str">
        <f>LOOKUP(B52,$C$183:$C$207,$K$183:$K$207)</f>
        <v>さとう　ゆうま</v>
      </c>
      <c r="AC53" s="192"/>
      <c r="AD53" s="192"/>
      <c r="AE53" s="192"/>
      <c r="AF53" s="4"/>
    </row>
    <row r="54" spans="2:32" ht="12" customHeight="1" hidden="1">
      <c r="B54" s="28">
        <v>1</v>
      </c>
      <c r="C54" s="193" t="e">
        <f>LOOKUP(B54,$C$183:$C$217,$E$183:$E$217)</f>
        <v>#N/A</v>
      </c>
      <c r="D54" s="194"/>
      <c r="E54" s="195"/>
      <c r="F54" s="104" t="s">
        <v>5</v>
      </c>
      <c r="G54" s="104"/>
      <c r="H54" s="105"/>
      <c r="I54" s="104" t="s">
        <v>3</v>
      </c>
      <c r="J54" s="104"/>
      <c r="K54" s="105"/>
      <c r="L54" s="186"/>
      <c r="M54" s="187"/>
      <c r="N54" s="188"/>
      <c r="O54" s="104" t="s">
        <v>2</v>
      </c>
      <c r="P54" s="104"/>
      <c r="Q54" s="105"/>
      <c r="R54" s="90"/>
      <c r="S54" s="91"/>
      <c r="T54" s="92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3:32" ht="12" customHeight="1" hidden="1">
      <c r="C55" s="189" t="e">
        <f>LOOKUP(B54,$C$183:$C$217,$H$183:$H$217)</f>
        <v>#N/A</v>
      </c>
      <c r="D55" s="190"/>
      <c r="E55" s="191"/>
      <c r="F55" s="91"/>
      <c r="G55" s="91" t="s">
        <v>7</v>
      </c>
      <c r="H55" s="92"/>
      <c r="I55" s="104"/>
      <c r="J55" s="91" t="s">
        <v>7</v>
      </c>
      <c r="K55" s="92"/>
      <c r="L55" s="186"/>
      <c r="M55" s="187"/>
      <c r="N55" s="188"/>
      <c r="O55" s="91"/>
      <c r="P55" s="91" t="s">
        <v>7</v>
      </c>
      <c r="Q55" s="92"/>
      <c r="R55" s="90"/>
      <c r="S55" s="91"/>
      <c r="T55" s="92"/>
      <c r="U55" s="4"/>
      <c r="V55" s="4"/>
      <c r="W55" s="4"/>
      <c r="X55" s="4"/>
      <c r="Y55" s="4"/>
      <c r="Z55" s="4"/>
      <c r="AA55" s="4"/>
      <c r="AB55" s="192" t="e">
        <f>LOOKUP(B54,$C$183:$C$207,$K$183:$K$207)</f>
        <v>#N/A</v>
      </c>
      <c r="AC55" s="192"/>
      <c r="AD55" s="192"/>
      <c r="AE55" s="192"/>
      <c r="AF55" s="4"/>
    </row>
    <row r="56" spans="2:35" ht="12" customHeight="1" hidden="1">
      <c r="B56" s="28">
        <v>201</v>
      </c>
      <c r="C56" s="177" t="str">
        <f>LOOKUP(B56,$C$183:$C$217,$E$183:$E$217)</f>
        <v>大田原ジュニア</v>
      </c>
      <c r="D56" s="178"/>
      <c r="E56" s="179"/>
      <c r="F56" s="96" t="s">
        <v>1</v>
      </c>
      <c r="G56" s="96"/>
      <c r="H56" s="97"/>
      <c r="I56" s="96" t="s">
        <v>4</v>
      </c>
      <c r="J56" s="96"/>
      <c r="K56" s="97"/>
      <c r="L56" s="96" t="s">
        <v>2</v>
      </c>
      <c r="M56" s="96"/>
      <c r="N56" s="97"/>
      <c r="O56" s="180"/>
      <c r="P56" s="181"/>
      <c r="Q56" s="182"/>
      <c r="R56" s="101"/>
      <c r="S56" s="98"/>
      <c r="T56" s="99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3:35" ht="12" customHeight="1" hidden="1">
      <c r="C57" s="167" t="str">
        <f>LOOKUP(B56,$C$183:$C$217,$H$183:$H$217)</f>
        <v>小池　翔天</v>
      </c>
      <c r="D57" s="168"/>
      <c r="E57" s="169"/>
      <c r="F57" s="94"/>
      <c r="G57" s="94" t="s">
        <v>7</v>
      </c>
      <c r="H57" s="95"/>
      <c r="I57" s="94"/>
      <c r="J57" s="94" t="s">
        <v>7</v>
      </c>
      <c r="K57" s="95"/>
      <c r="L57" s="94"/>
      <c r="M57" s="94" t="s">
        <v>7</v>
      </c>
      <c r="N57" s="95"/>
      <c r="O57" s="183"/>
      <c r="P57" s="184"/>
      <c r="Q57" s="185"/>
      <c r="R57" s="93"/>
      <c r="S57" s="94"/>
      <c r="T57" s="95"/>
      <c r="U57" s="4"/>
      <c r="V57" s="4"/>
      <c r="W57" s="4"/>
      <c r="X57" s="4"/>
      <c r="Y57" s="4"/>
      <c r="Z57" s="4"/>
      <c r="AA57" s="4"/>
      <c r="AB57" s="192" t="str">
        <f>LOOKUP(B56,$C$183:$C$207,$K$183:$K$207)</f>
        <v>こいけ　しょうま</v>
      </c>
      <c r="AC57" s="192"/>
      <c r="AD57" s="192"/>
      <c r="AE57" s="192"/>
      <c r="AF57" s="4"/>
      <c r="AG57" s="4"/>
      <c r="AH57" s="4"/>
      <c r="AI57" s="4"/>
    </row>
    <row r="58" spans="2:14" ht="12" customHeight="1" hidden="1">
      <c r="B58" s="29"/>
      <c r="C58" s="4"/>
      <c r="D58" s="4"/>
      <c r="E58" s="4"/>
      <c r="F58" s="4"/>
      <c r="G58" s="12"/>
      <c r="H58" s="12"/>
      <c r="I58" s="12"/>
      <c r="J58" s="4"/>
      <c r="K58" s="4"/>
      <c r="L58" s="4"/>
      <c r="M58" s="4"/>
      <c r="N58" s="4"/>
    </row>
    <row r="59" spans="2:31" ht="17.25" hidden="1">
      <c r="B59" s="103" t="s">
        <v>245</v>
      </c>
      <c r="C59" s="100" t="s">
        <v>244</v>
      </c>
      <c r="D59" s="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9"/>
      <c r="AB59" s="100" t="s">
        <v>284</v>
      </c>
      <c r="AC59" s="100"/>
      <c r="AD59" s="100"/>
      <c r="AE59" s="100"/>
    </row>
    <row r="60" spans="2:31" ht="12" customHeight="1" hidden="1">
      <c r="B60" s="102" t="s">
        <v>91</v>
      </c>
      <c r="C60" s="180"/>
      <c r="D60" s="181"/>
      <c r="E60" s="182"/>
      <c r="F60" s="177" t="str">
        <f>C62</f>
        <v>宇大附属中</v>
      </c>
      <c r="G60" s="178"/>
      <c r="H60" s="179"/>
      <c r="I60" s="177" t="str">
        <f>C64</f>
        <v>大田原ジュニア</v>
      </c>
      <c r="J60" s="178"/>
      <c r="K60" s="179"/>
      <c r="L60" s="177" t="e">
        <f>C66</f>
        <v>#N/A</v>
      </c>
      <c r="M60" s="178"/>
      <c r="N60" s="179"/>
      <c r="O60" s="196" t="str">
        <f>C68</f>
        <v>大田原ジュニア</v>
      </c>
      <c r="P60" s="197"/>
      <c r="Q60" s="198"/>
      <c r="R60" s="164" t="s">
        <v>0</v>
      </c>
      <c r="S60" s="165"/>
      <c r="T60" s="166"/>
      <c r="U60" s="4"/>
      <c r="AB60" s="4"/>
      <c r="AC60" s="4"/>
      <c r="AD60" s="4"/>
      <c r="AE60" s="4"/>
    </row>
    <row r="61" spans="3:31" ht="12" customHeight="1" hidden="1">
      <c r="C61" s="183"/>
      <c r="D61" s="184"/>
      <c r="E61" s="185"/>
      <c r="F61" s="167" t="str">
        <f>C63</f>
        <v>日向野　泰地</v>
      </c>
      <c r="G61" s="168"/>
      <c r="H61" s="169"/>
      <c r="I61" s="167" t="str">
        <f>C65</f>
        <v>佐藤　郁真</v>
      </c>
      <c r="J61" s="168"/>
      <c r="K61" s="169"/>
      <c r="L61" s="167" t="e">
        <f>C67</f>
        <v>#N/A</v>
      </c>
      <c r="M61" s="168"/>
      <c r="N61" s="169"/>
      <c r="O61" s="167" t="str">
        <f>C69</f>
        <v>小池　翔天</v>
      </c>
      <c r="P61" s="168"/>
      <c r="Q61" s="169"/>
      <c r="R61" s="167"/>
      <c r="S61" s="168"/>
      <c r="T61" s="169"/>
      <c r="U61" s="10"/>
      <c r="AB61" s="4"/>
      <c r="AC61" s="4"/>
      <c r="AD61" s="4"/>
      <c r="AE61" s="4"/>
    </row>
    <row r="62" spans="2:31" ht="12" customHeight="1" hidden="1">
      <c r="B62" s="28">
        <v>101</v>
      </c>
      <c r="C62" s="177" t="str">
        <f>LOOKUP(B62,$C$183:$C$217,$E$183:$E$217)</f>
        <v>宇大附属中</v>
      </c>
      <c r="D62" s="178"/>
      <c r="E62" s="179"/>
      <c r="F62" s="180"/>
      <c r="G62" s="181"/>
      <c r="H62" s="182"/>
      <c r="I62" s="96" t="s">
        <v>6</v>
      </c>
      <c r="J62" s="96"/>
      <c r="K62" s="97"/>
      <c r="L62" s="96" t="s">
        <v>5</v>
      </c>
      <c r="M62" s="96"/>
      <c r="N62" s="97"/>
      <c r="O62" s="96" t="s">
        <v>1</v>
      </c>
      <c r="P62" s="96"/>
      <c r="Q62" s="97"/>
      <c r="R62" s="101"/>
      <c r="S62" s="98"/>
      <c r="T62" s="99"/>
      <c r="U62" s="4"/>
      <c r="AB62" s="4"/>
      <c r="AC62" s="4"/>
      <c r="AD62" s="4"/>
      <c r="AE62" s="4"/>
    </row>
    <row r="63" spans="3:31" ht="12" customHeight="1" hidden="1">
      <c r="C63" s="167" t="str">
        <f>LOOKUP(B62,$C$183:$C$217,$H$183:$H$217)</f>
        <v>日向野　泰地</v>
      </c>
      <c r="D63" s="168"/>
      <c r="E63" s="169"/>
      <c r="F63" s="183"/>
      <c r="G63" s="184"/>
      <c r="H63" s="185"/>
      <c r="I63" s="94"/>
      <c r="J63" s="94" t="s">
        <v>7</v>
      </c>
      <c r="K63" s="95"/>
      <c r="L63" s="94"/>
      <c r="M63" s="94" t="s">
        <v>7</v>
      </c>
      <c r="N63" s="95"/>
      <c r="O63" s="94"/>
      <c r="P63" s="94" t="s">
        <v>7</v>
      </c>
      <c r="Q63" s="95"/>
      <c r="R63" s="93"/>
      <c r="S63" s="94"/>
      <c r="T63" s="95"/>
      <c r="U63" s="4"/>
      <c r="AB63" s="192" t="str">
        <f>LOOKUP(B62,$C$183:$C$207,$K$183:$K$207)</f>
        <v>ひがの　たいち</v>
      </c>
      <c r="AC63" s="192"/>
      <c r="AD63" s="192"/>
      <c r="AE63" s="192"/>
    </row>
    <row r="64" spans="2:32" ht="12" customHeight="1" hidden="1">
      <c r="B64" s="28">
        <v>202</v>
      </c>
      <c r="C64" s="177" t="str">
        <f>LOOKUP(B64,$C$183:$C$217,$E$183:$E$217)</f>
        <v>大田原ジュニア</v>
      </c>
      <c r="D64" s="178"/>
      <c r="E64" s="179"/>
      <c r="F64" s="96" t="s">
        <v>6</v>
      </c>
      <c r="G64" s="96"/>
      <c r="H64" s="97"/>
      <c r="I64" s="180"/>
      <c r="J64" s="181"/>
      <c r="K64" s="182"/>
      <c r="L64" s="96" t="s">
        <v>3</v>
      </c>
      <c r="M64" s="96"/>
      <c r="N64" s="97"/>
      <c r="O64" s="96" t="s">
        <v>4</v>
      </c>
      <c r="P64" s="96"/>
      <c r="Q64" s="97"/>
      <c r="R64" s="101"/>
      <c r="S64" s="98"/>
      <c r="T64" s="99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3:32" ht="12" customHeight="1" hidden="1">
      <c r="C65" s="167" t="str">
        <f>LOOKUP(B64,$C$183:$C$217,$H$183:$H$217)</f>
        <v>佐藤　郁真</v>
      </c>
      <c r="D65" s="168"/>
      <c r="E65" s="169"/>
      <c r="F65" s="94"/>
      <c r="G65" s="94" t="s">
        <v>7</v>
      </c>
      <c r="H65" s="95"/>
      <c r="I65" s="183"/>
      <c r="J65" s="184"/>
      <c r="K65" s="185"/>
      <c r="L65" s="94"/>
      <c r="M65" s="94" t="s">
        <v>7</v>
      </c>
      <c r="N65" s="95"/>
      <c r="O65" s="94"/>
      <c r="P65" s="94" t="s">
        <v>7</v>
      </c>
      <c r="Q65" s="95"/>
      <c r="R65" s="93"/>
      <c r="S65" s="94"/>
      <c r="T65" s="95"/>
      <c r="U65" s="4"/>
      <c r="V65" s="4"/>
      <c r="W65" s="4"/>
      <c r="X65" s="4"/>
      <c r="Y65" s="4"/>
      <c r="Z65" s="4"/>
      <c r="AA65" s="4"/>
      <c r="AB65" s="192" t="str">
        <f>LOOKUP(B64,$C$183:$C$207,$K$183:$K$207)</f>
        <v>さとう　ゆうま</v>
      </c>
      <c r="AC65" s="192"/>
      <c r="AD65" s="192"/>
      <c r="AE65" s="192"/>
      <c r="AF65" s="4"/>
    </row>
    <row r="66" spans="2:32" ht="12" customHeight="1" hidden="1">
      <c r="B66" s="28">
        <v>1</v>
      </c>
      <c r="C66" s="193" t="e">
        <f>LOOKUP(B66,$C$183:$C$217,$E$183:$E$217)</f>
        <v>#N/A</v>
      </c>
      <c r="D66" s="194"/>
      <c r="E66" s="195"/>
      <c r="F66" s="104" t="s">
        <v>5</v>
      </c>
      <c r="G66" s="104"/>
      <c r="H66" s="105"/>
      <c r="I66" s="104" t="s">
        <v>3</v>
      </c>
      <c r="J66" s="104"/>
      <c r="K66" s="105"/>
      <c r="L66" s="186"/>
      <c r="M66" s="187"/>
      <c r="N66" s="188"/>
      <c r="O66" s="104" t="s">
        <v>2</v>
      </c>
      <c r="P66" s="104"/>
      <c r="Q66" s="105"/>
      <c r="R66" s="90"/>
      <c r="S66" s="91"/>
      <c r="T66" s="92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3:32" ht="12" customHeight="1" hidden="1">
      <c r="C67" s="189" t="e">
        <f>LOOKUP(B66,$C$183:$C$217,$H$183:$H$217)</f>
        <v>#N/A</v>
      </c>
      <c r="D67" s="190"/>
      <c r="E67" s="191"/>
      <c r="F67" s="91"/>
      <c r="G67" s="91" t="s">
        <v>7</v>
      </c>
      <c r="H67" s="92"/>
      <c r="I67" s="104"/>
      <c r="J67" s="91" t="s">
        <v>7</v>
      </c>
      <c r="K67" s="92"/>
      <c r="L67" s="186"/>
      <c r="M67" s="187"/>
      <c r="N67" s="188"/>
      <c r="O67" s="91"/>
      <c r="P67" s="91" t="s">
        <v>7</v>
      </c>
      <c r="Q67" s="92"/>
      <c r="R67" s="90"/>
      <c r="S67" s="91"/>
      <c r="T67" s="92"/>
      <c r="U67" s="4"/>
      <c r="V67" s="4"/>
      <c r="W67" s="4"/>
      <c r="X67" s="4"/>
      <c r="Y67" s="4"/>
      <c r="Z67" s="4"/>
      <c r="AA67" s="4"/>
      <c r="AB67" s="192" t="e">
        <f>LOOKUP(B66,$C$183:$C$207,$K$183:$K$207)</f>
        <v>#N/A</v>
      </c>
      <c r="AC67" s="192"/>
      <c r="AD67" s="192"/>
      <c r="AE67" s="192"/>
      <c r="AF67" s="4"/>
    </row>
    <row r="68" spans="2:35" ht="12" customHeight="1" hidden="1">
      <c r="B68" s="28">
        <v>201</v>
      </c>
      <c r="C68" s="177" t="str">
        <f>LOOKUP(B68,$C$183:$C$217,$E$183:$E$217)</f>
        <v>大田原ジュニア</v>
      </c>
      <c r="D68" s="178"/>
      <c r="E68" s="179"/>
      <c r="F68" s="96" t="s">
        <v>1</v>
      </c>
      <c r="G68" s="96"/>
      <c r="H68" s="97"/>
      <c r="I68" s="96" t="s">
        <v>4</v>
      </c>
      <c r="J68" s="96"/>
      <c r="K68" s="97"/>
      <c r="L68" s="96" t="s">
        <v>2</v>
      </c>
      <c r="M68" s="96"/>
      <c r="N68" s="97"/>
      <c r="O68" s="180"/>
      <c r="P68" s="181"/>
      <c r="Q68" s="182"/>
      <c r="R68" s="101"/>
      <c r="S68" s="98"/>
      <c r="T68" s="99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3:35" ht="12" customHeight="1" hidden="1">
      <c r="C69" s="167" t="str">
        <f>LOOKUP(B68,$C$183:$C$217,$H$183:$H$217)</f>
        <v>小池　翔天</v>
      </c>
      <c r="D69" s="168"/>
      <c r="E69" s="169"/>
      <c r="F69" s="94"/>
      <c r="G69" s="94" t="s">
        <v>7</v>
      </c>
      <c r="H69" s="95"/>
      <c r="I69" s="94"/>
      <c r="J69" s="94" t="s">
        <v>7</v>
      </c>
      <c r="K69" s="95"/>
      <c r="L69" s="94"/>
      <c r="M69" s="94" t="s">
        <v>7</v>
      </c>
      <c r="N69" s="95"/>
      <c r="O69" s="183"/>
      <c r="P69" s="184"/>
      <c r="Q69" s="185"/>
      <c r="R69" s="93"/>
      <c r="S69" s="94"/>
      <c r="T69" s="95"/>
      <c r="U69" s="4"/>
      <c r="V69" s="4"/>
      <c r="W69" s="4"/>
      <c r="X69" s="4"/>
      <c r="Y69" s="4"/>
      <c r="Z69" s="4"/>
      <c r="AA69" s="4"/>
      <c r="AB69" s="192" t="str">
        <f>LOOKUP(B68,$C$183:$C$207,$K$183:$K$207)</f>
        <v>こいけ　しょうま</v>
      </c>
      <c r="AC69" s="192"/>
      <c r="AD69" s="192"/>
      <c r="AE69" s="192"/>
      <c r="AF69" s="4"/>
      <c r="AG69" s="4"/>
      <c r="AH69" s="4"/>
      <c r="AI69" s="4"/>
    </row>
    <row r="70" spans="2:14" ht="12" customHeight="1" hidden="1">
      <c r="B70" s="29"/>
      <c r="C70" s="4"/>
      <c r="D70" s="4"/>
      <c r="E70" s="4"/>
      <c r="F70" s="4"/>
      <c r="G70" s="12"/>
      <c r="H70" s="12"/>
      <c r="I70" s="12"/>
      <c r="J70" s="4"/>
      <c r="K70" s="4"/>
      <c r="L70" s="4"/>
      <c r="M70" s="4"/>
      <c r="N70" s="4"/>
    </row>
    <row r="71" spans="2:31" ht="17.25" hidden="1">
      <c r="B71" s="103" t="s">
        <v>245</v>
      </c>
      <c r="C71" s="100" t="s">
        <v>286</v>
      </c>
      <c r="D71" s="7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9"/>
      <c r="AB71" s="100" t="s">
        <v>284</v>
      </c>
      <c r="AC71" s="100"/>
      <c r="AD71" s="100"/>
      <c r="AE71" s="100"/>
    </row>
    <row r="72" spans="2:31" ht="12" customHeight="1" hidden="1">
      <c r="B72" s="102" t="s">
        <v>91</v>
      </c>
      <c r="C72" s="180"/>
      <c r="D72" s="181"/>
      <c r="E72" s="182"/>
      <c r="F72" s="177" t="str">
        <f>C74</f>
        <v>宇大附属中</v>
      </c>
      <c r="G72" s="178"/>
      <c r="H72" s="179"/>
      <c r="I72" s="177" t="str">
        <f>C76</f>
        <v>大田原ジュニア</v>
      </c>
      <c r="J72" s="178"/>
      <c r="K72" s="179"/>
      <c r="L72" s="177" t="e">
        <f>C78</f>
        <v>#N/A</v>
      </c>
      <c r="M72" s="178"/>
      <c r="N72" s="179"/>
      <c r="O72" s="196" t="str">
        <f>C80</f>
        <v>大田原ジュニア</v>
      </c>
      <c r="P72" s="197"/>
      <c r="Q72" s="198"/>
      <c r="R72" s="164" t="s">
        <v>0</v>
      </c>
      <c r="S72" s="165"/>
      <c r="T72" s="166"/>
      <c r="U72" s="4"/>
      <c r="AB72" s="4"/>
      <c r="AC72" s="4"/>
      <c r="AD72" s="4"/>
      <c r="AE72" s="4"/>
    </row>
    <row r="73" spans="3:31" ht="12" customHeight="1" hidden="1">
      <c r="C73" s="183"/>
      <c r="D73" s="184"/>
      <c r="E73" s="185"/>
      <c r="F73" s="167" t="str">
        <f>C75</f>
        <v>日向野　泰地</v>
      </c>
      <c r="G73" s="168"/>
      <c r="H73" s="169"/>
      <c r="I73" s="167" t="str">
        <f>C77</f>
        <v>佐藤　郁真</v>
      </c>
      <c r="J73" s="168"/>
      <c r="K73" s="169"/>
      <c r="L73" s="167" t="e">
        <f>C79</f>
        <v>#N/A</v>
      </c>
      <c r="M73" s="168"/>
      <c r="N73" s="169"/>
      <c r="O73" s="167" t="str">
        <f>C81</f>
        <v>小池　翔天</v>
      </c>
      <c r="P73" s="168"/>
      <c r="Q73" s="169"/>
      <c r="R73" s="167"/>
      <c r="S73" s="168"/>
      <c r="T73" s="169"/>
      <c r="U73" s="10"/>
      <c r="AB73" s="4"/>
      <c r="AC73" s="4"/>
      <c r="AD73" s="4"/>
      <c r="AE73" s="4"/>
    </row>
    <row r="74" spans="2:31" ht="12" customHeight="1" hidden="1">
      <c r="B74" s="28">
        <v>101</v>
      </c>
      <c r="C74" s="177" t="str">
        <f>LOOKUP(B74,$C$183:$C$217,$E$183:$E$217)</f>
        <v>宇大附属中</v>
      </c>
      <c r="D74" s="178"/>
      <c r="E74" s="179"/>
      <c r="F74" s="180"/>
      <c r="G74" s="181"/>
      <c r="H74" s="182"/>
      <c r="I74" s="96" t="s">
        <v>6</v>
      </c>
      <c r="J74" s="96"/>
      <c r="K74" s="97"/>
      <c r="L74" s="96" t="s">
        <v>5</v>
      </c>
      <c r="M74" s="96"/>
      <c r="N74" s="97"/>
      <c r="O74" s="96" t="s">
        <v>1</v>
      </c>
      <c r="P74" s="96"/>
      <c r="Q74" s="97"/>
      <c r="R74" s="101"/>
      <c r="S74" s="98"/>
      <c r="T74" s="99"/>
      <c r="U74" s="4"/>
      <c r="AB74" s="4"/>
      <c r="AC74" s="4"/>
      <c r="AD74" s="4"/>
      <c r="AE74" s="4"/>
    </row>
    <row r="75" spans="3:31" ht="12" customHeight="1" hidden="1">
      <c r="C75" s="167" t="str">
        <f>LOOKUP(B74,$C$183:$C$217,$H$183:$H$217)</f>
        <v>日向野　泰地</v>
      </c>
      <c r="D75" s="168"/>
      <c r="E75" s="169"/>
      <c r="F75" s="183"/>
      <c r="G75" s="184"/>
      <c r="H75" s="185"/>
      <c r="I75" s="94"/>
      <c r="J75" s="94" t="s">
        <v>7</v>
      </c>
      <c r="K75" s="95"/>
      <c r="L75" s="94"/>
      <c r="M75" s="94" t="s">
        <v>7</v>
      </c>
      <c r="N75" s="95"/>
      <c r="O75" s="94"/>
      <c r="P75" s="94" t="s">
        <v>7</v>
      </c>
      <c r="Q75" s="95"/>
      <c r="R75" s="93"/>
      <c r="S75" s="94"/>
      <c r="T75" s="95"/>
      <c r="U75" s="4"/>
      <c r="AB75" s="192" t="str">
        <f>LOOKUP(B74,$C$183:$C$207,$K$183:$K$207)</f>
        <v>ひがの　たいち</v>
      </c>
      <c r="AC75" s="192"/>
      <c r="AD75" s="192"/>
      <c r="AE75" s="192"/>
    </row>
    <row r="76" spans="2:32" ht="12" customHeight="1" hidden="1">
      <c r="B76" s="28">
        <v>202</v>
      </c>
      <c r="C76" s="177" t="str">
        <f>LOOKUP(B76,$C$183:$C$217,$E$183:$E$217)</f>
        <v>大田原ジュニア</v>
      </c>
      <c r="D76" s="178"/>
      <c r="E76" s="179"/>
      <c r="F76" s="96" t="s">
        <v>6</v>
      </c>
      <c r="G76" s="96"/>
      <c r="H76" s="97"/>
      <c r="I76" s="180"/>
      <c r="J76" s="181"/>
      <c r="K76" s="182"/>
      <c r="L76" s="96" t="s">
        <v>3</v>
      </c>
      <c r="M76" s="96"/>
      <c r="N76" s="97"/>
      <c r="O76" s="96" t="s">
        <v>4</v>
      </c>
      <c r="P76" s="96"/>
      <c r="Q76" s="97"/>
      <c r="R76" s="101"/>
      <c r="S76" s="98"/>
      <c r="T76" s="99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3:32" ht="12" customHeight="1" hidden="1">
      <c r="C77" s="167" t="str">
        <f>LOOKUP(B76,$C$183:$C$217,$H$183:$H$217)</f>
        <v>佐藤　郁真</v>
      </c>
      <c r="D77" s="168"/>
      <c r="E77" s="169"/>
      <c r="F77" s="94"/>
      <c r="G77" s="94" t="s">
        <v>7</v>
      </c>
      <c r="H77" s="95"/>
      <c r="I77" s="183"/>
      <c r="J77" s="184"/>
      <c r="K77" s="185"/>
      <c r="L77" s="94"/>
      <c r="M77" s="94" t="s">
        <v>7</v>
      </c>
      <c r="N77" s="95"/>
      <c r="O77" s="94"/>
      <c r="P77" s="94" t="s">
        <v>7</v>
      </c>
      <c r="Q77" s="95"/>
      <c r="R77" s="93"/>
      <c r="S77" s="94"/>
      <c r="T77" s="95"/>
      <c r="U77" s="4"/>
      <c r="V77" s="4"/>
      <c r="W77" s="4"/>
      <c r="X77" s="4"/>
      <c r="Y77" s="4"/>
      <c r="Z77" s="4"/>
      <c r="AA77" s="4"/>
      <c r="AB77" s="192" t="str">
        <f>LOOKUP(B76,$C$183:$C$207,$K$183:$K$207)</f>
        <v>さとう　ゆうま</v>
      </c>
      <c r="AC77" s="192"/>
      <c r="AD77" s="192"/>
      <c r="AE77" s="192"/>
      <c r="AF77" s="4"/>
    </row>
    <row r="78" spans="2:32" ht="12" customHeight="1" hidden="1">
      <c r="B78" s="28">
        <v>1</v>
      </c>
      <c r="C78" s="193" t="e">
        <f>LOOKUP(B78,$C$183:$C$217,$E$183:$E$217)</f>
        <v>#N/A</v>
      </c>
      <c r="D78" s="194"/>
      <c r="E78" s="195"/>
      <c r="F78" s="104" t="s">
        <v>5</v>
      </c>
      <c r="G78" s="104"/>
      <c r="H78" s="105"/>
      <c r="I78" s="104" t="s">
        <v>3</v>
      </c>
      <c r="J78" s="104"/>
      <c r="K78" s="105"/>
      <c r="L78" s="186"/>
      <c r="M78" s="187"/>
      <c r="N78" s="188"/>
      <c r="O78" s="104" t="s">
        <v>2</v>
      </c>
      <c r="P78" s="104"/>
      <c r="Q78" s="105"/>
      <c r="R78" s="90"/>
      <c r="S78" s="91"/>
      <c r="T78" s="92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3:32" ht="12" customHeight="1" hidden="1">
      <c r="C79" s="189" t="e">
        <f>LOOKUP(B78,$C$183:$C$217,$H$183:$H$217)</f>
        <v>#N/A</v>
      </c>
      <c r="D79" s="190"/>
      <c r="E79" s="191"/>
      <c r="F79" s="91"/>
      <c r="G79" s="91" t="s">
        <v>7</v>
      </c>
      <c r="H79" s="92"/>
      <c r="I79" s="104"/>
      <c r="J79" s="91" t="s">
        <v>7</v>
      </c>
      <c r="K79" s="92"/>
      <c r="L79" s="186"/>
      <c r="M79" s="187"/>
      <c r="N79" s="188"/>
      <c r="O79" s="91"/>
      <c r="P79" s="91" t="s">
        <v>7</v>
      </c>
      <c r="Q79" s="92"/>
      <c r="R79" s="90"/>
      <c r="S79" s="91"/>
      <c r="T79" s="92"/>
      <c r="U79" s="4"/>
      <c r="V79" s="4"/>
      <c r="W79" s="4"/>
      <c r="X79" s="4"/>
      <c r="Y79" s="4"/>
      <c r="Z79" s="4"/>
      <c r="AA79" s="4"/>
      <c r="AB79" s="192" t="e">
        <f>LOOKUP(B78,$C$183:$C$207,$K$183:$K$207)</f>
        <v>#N/A</v>
      </c>
      <c r="AC79" s="192"/>
      <c r="AD79" s="192"/>
      <c r="AE79" s="192"/>
      <c r="AF79" s="4"/>
    </row>
    <row r="80" spans="2:35" ht="12" customHeight="1" hidden="1">
      <c r="B80" s="28">
        <v>201</v>
      </c>
      <c r="C80" s="177" t="str">
        <f>LOOKUP(B80,$C$183:$C$217,$E$183:$E$217)</f>
        <v>大田原ジュニア</v>
      </c>
      <c r="D80" s="178"/>
      <c r="E80" s="179"/>
      <c r="F80" s="96" t="s">
        <v>1</v>
      </c>
      <c r="G80" s="96"/>
      <c r="H80" s="97"/>
      <c r="I80" s="96" t="s">
        <v>4</v>
      </c>
      <c r="J80" s="96"/>
      <c r="K80" s="97"/>
      <c r="L80" s="96" t="s">
        <v>2</v>
      </c>
      <c r="M80" s="96"/>
      <c r="N80" s="97"/>
      <c r="O80" s="180"/>
      <c r="P80" s="181"/>
      <c r="Q80" s="182"/>
      <c r="R80" s="101"/>
      <c r="S80" s="98"/>
      <c r="T80" s="99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3:35" ht="12" customHeight="1" hidden="1">
      <c r="C81" s="167" t="str">
        <f>LOOKUP(B80,$C$183:$C$217,$H$183:$H$217)</f>
        <v>小池　翔天</v>
      </c>
      <c r="D81" s="168"/>
      <c r="E81" s="169"/>
      <c r="F81" s="94"/>
      <c r="G81" s="94" t="s">
        <v>7</v>
      </c>
      <c r="H81" s="95"/>
      <c r="I81" s="94"/>
      <c r="J81" s="94" t="s">
        <v>7</v>
      </c>
      <c r="K81" s="95"/>
      <c r="L81" s="94"/>
      <c r="M81" s="94" t="s">
        <v>7</v>
      </c>
      <c r="N81" s="95"/>
      <c r="O81" s="183"/>
      <c r="P81" s="184"/>
      <c r="Q81" s="185"/>
      <c r="R81" s="93"/>
      <c r="S81" s="94"/>
      <c r="T81" s="95"/>
      <c r="U81" s="4"/>
      <c r="V81" s="4"/>
      <c r="W81" s="4"/>
      <c r="X81" s="4"/>
      <c r="Y81" s="4"/>
      <c r="Z81" s="4"/>
      <c r="AA81" s="4"/>
      <c r="AB81" s="192" t="str">
        <f>LOOKUP(B80,$C$183:$C$207,$K$183:$K$207)</f>
        <v>こいけ　しょうま</v>
      </c>
      <c r="AC81" s="192"/>
      <c r="AD81" s="192"/>
      <c r="AE81" s="192"/>
      <c r="AF81" s="4"/>
      <c r="AG81" s="4"/>
      <c r="AH81" s="4"/>
      <c r="AI81" s="4"/>
    </row>
    <row r="82" spans="2:14" ht="12" customHeight="1" hidden="1">
      <c r="B82" s="29"/>
      <c r="C82" s="4"/>
      <c r="D82" s="4"/>
      <c r="E82" s="4"/>
      <c r="F82" s="4"/>
      <c r="G82" s="12"/>
      <c r="H82" s="12"/>
      <c r="I82" s="12"/>
      <c r="J82" s="4"/>
      <c r="K82" s="4"/>
      <c r="L82" s="4"/>
      <c r="M82" s="4"/>
      <c r="N82" s="4"/>
    </row>
    <row r="83" spans="2:31" ht="17.25" hidden="1">
      <c r="B83" s="103" t="s">
        <v>245</v>
      </c>
      <c r="C83" s="100" t="s">
        <v>287</v>
      </c>
      <c r="D83" s="7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9"/>
      <c r="AB83" s="100" t="s">
        <v>284</v>
      </c>
      <c r="AC83" s="100"/>
      <c r="AD83" s="100"/>
      <c r="AE83" s="100"/>
    </row>
    <row r="84" spans="2:31" ht="12" customHeight="1" hidden="1">
      <c r="B84" s="102" t="s">
        <v>91</v>
      </c>
      <c r="C84" s="180"/>
      <c r="D84" s="181"/>
      <c r="E84" s="182"/>
      <c r="F84" s="177" t="str">
        <f>C86</f>
        <v>宇大附属中</v>
      </c>
      <c r="G84" s="178"/>
      <c r="H84" s="179"/>
      <c r="I84" s="177" t="str">
        <f>C88</f>
        <v>大田原ジュニア</v>
      </c>
      <c r="J84" s="178"/>
      <c r="K84" s="179"/>
      <c r="L84" s="177" t="e">
        <f>C90</f>
        <v>#N/A</v>
      </c>
      <c r="M84" s="178"/>
      <c r="N84" s="179"/>
      <c r="O84" s="196" t="str">
        <f>C92</f>
        <v>大田原ジュニア</v>
      </c>
      <c r="P84" s="197"/>
      <c r="Q84" s="198"/>
      <c r="R84" s="164" t="s">
        <v>0</v>
      </c>
      <c r="S84" s="165"/>
      <c r="T84" s="166"/>
      <c r="U84" s="4"/>
      <c r="AB84" s="4"/>
      <c r="AC84" s="4"/>
      <c r="AD84" s="4"/>
      <c r="AE84" s="4"/>
    </row>
    <row r="85" spans="3:31" ht="12" customHeight="1" hidden="1">
      <c r="C85" s="183"/>
      <c r="D85" s="184"/>
      <c r="E85" s="185"/>
      <c r="F85" s="167" t="str">
        <f>C87</f>
        <v>日向野　泰地</v>
      </c>
      <c r="G85" s="168"/>
      <c r="H85" s="169"/>
      <c r="I85" s="167" t="str">
        <f>C89</f>
        <v>佐藤　郁真</v>
      </c>
      <c r="J85" s="168"/>
      <c r="K85" s="169"/>
      <c r="L85" s="167" t="e">
        <f>C91</f>
        <v>#N/A</v>
      </c>
      <c r="M85" s="168"/>
      <c r="N85" s="169"/>
      <c r="O85" s="167" t="str">
        <f>C93</f>
        <v>小池　翔天</v>
      </c>
      <c r="P85" s="168"/>
      <c r="Q85" s="169"/>
      <c r="R85" s="167"/>
      <c r="S85" s="168"/>
      <c r="T85" s="169"/>
      <c r="U85" s="10"/>
      <c r="AB85" s="4"/>
      <c r="AC85" s="4"/>
      <c r="AD85" s="4"/>
      <c r="AE85" s="4"/>
    </row>
    <row r="86" spans="2:31" ht="12" customHeight="1" hidden="1">
      <c r="B86" s="28">
        <v>101</v>
      </c>
      <c r="C86" s="177" t="str">
        <f>LOOKUP(B86,$C$183:$C$217,$E$183:$E$217)</f>
        <v>宇大附属中</v>
      </c>
      <c r="D86" s="178"/>
      <c r="E86" s="179"/>
      <c r="F86" s="180"/>
      <c r="G86" s="181"/>
      <c r="H86" s="182"/>
      <c r="I86" s="96" t="s">
        <v>6</v>
      </c>
      <c r="J86" s="96"/>
      <c r="K86" s="97"/>
      <c r="L86" s="96" t="s">
        <v>5</v>
      </c>
      <c r="M86" s="96"/>
      <c r="N86" s="97"/>
      <c r="O86" s="96" t="s">
        <v>1</v>
      </c>
      <c r="P86" s="96"/>
      <c r="Q86" s="97"/>
      <c r="R86" s="101"/>
      <c r="S86" s="98"/>
      <c r="T86" s="99"/>
      <c r="U86" s="4"/>
      <c r="AB86" s="4"/>
      <c r="AC86" s="4"/>
      <c r="AD86" s="4"/>
      <c r="AE86" s="4"/>
    </row>
    <row r="87" spans="3:31" ht="12" customHeight="1" hidden="1">
      <c r="C87" s="167" t="str">
        <f>LOOKUP(B86,$C$183:$C$217,$H$183:$H$217)</f>
        <v>日向野　泰地</v>
      </c>
      <c r="D87" s="168"/>
      <c r="E87" s="169"/>
      <c r="F87" s="183"/>
      <c r="G87" s="184"/>
      <c r="H87" s="185"/>
      <c r="I87" s="94"/>
      <c r="J87" s="94" t="s">
        <v>7</v>
      </c>
      <c r="K87" s="95"/>
      <c r="L87" s="94"/>
      <c r="M87" s="94" t="s">
        <v>7</v>
      </c>
      <c r="N87" s="95"/>
      <c r="O87" s="94"/>
      <c r="P87" s="94" t="s">
        <v>7</v>
      </c>
      <c r="Q87" s="95"/>
      <c r="R87" s="93"/>
      <c r="S87" s="94"/>
      <c r="T87" s="95"/>
      <c r="U87" s="4"/>
      <c r="AB87" s="192" t="str">
        <f>LOOKUP(B86,$C$183:$C$207,$K$183:$K$207)</f>
        <v>ひがの　たいち</v>
      </c>
      <c r="AC87" s="192"/>
      <c r="AD87" s="192"/>
      <c r="AE87" s="192"/>
    </row>
    <row r="88" spans="2:32" ht="12" customHeight="1" hidden="1">
      <c r="B88" s="28">
        <v>202</v>
      </c>
      <c r="C88" s="177" t="str">
        <f>LOOKUP(B88,$C$183:$C$217,$E$183:$E$217)</f>
        <v>大田原ジュニア</v>
      </c>
      <c r="D88" s="178"/>
      <c r="E88" s="179"/>
      <c r="F88" s="96" t="s">
        <v>6</v>
      </c>
      <c r="G88" s="96"/>
      <c r="H88" s="97"/>
      <c r="I88" s="180"/>
      <c r="J88" s="181"/>
      <c r="K88" s="182"/>
      <c r="L88" s="96" t="s">
        <v>3</v>
      </c>
      <c r="M88" s="96"/>
      <c r="N88" s="97"/>
      <c r="O88" s="96" t="s">
        <v>4</v>
      </c>
      <c r="P88" s="96"/>
      <c r="Q88" s="97"/>
      <c r="R88" s="101"/>
      <c r="S88" s="98"/>
      <c r="T88" s="99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3:32" ht="12" customHeight="1" hidden="1">
      <c r="C89" s="167" t="str">
        <f>LOOKUP(B88,$C$183:$C$217,$H$183:$H$217)</f>
        <v>佐藤　郁真</v>
      </c>
      <c r="D89" s="168"/>
      <c r="E89" s="169"/>
      <c r="F89" s="94"/>
      <c r="G89" s="94" t="s">
        <v>7</v>
      </c>
      <c r="H89" s="95"/>
      <c r="I89" s="183"/>
      <c r="J89" s="184"/>
      <c r="K89" s="185"/>
      <c r="L89" s="94"/>
      <c r="M89" s="94" t="s">
        <v>7</v>
      </c>
      <c r="N89" s="95"/>
      <c r="O89" s="94"/>
      <c r="P89" s="94" t="s">
        <v>7</v>
      </c>
      <c r="Q89" s="95"/>
      <c r="R89" s="93"/>
      <c r="S89" s="94"/>
      <c r="T89" s="95"/>
      <c r="U89" s="4"/>
      <c r="V89" s="4"/>
      <c r="W89" s="4"/>
      <c r="X89" s="4"/>
      <c r="Y89" s="4"/>
      <c r="Z89" s="4"/>
      <c r="AA89" s="4"/>
      <c r="AB89" s="192" t="str">
        <f>LOOKUP(B88,$C$183:$C$207,$K$183:$K$207)</f>
        <v>さとう　ゆうま</v>
      </c>
      <c r="AC89" s="192"/>
      <c r="AD89" s="192"/>
      <c r="AE89" s="192"/>
      <c r="AF89" s="4"/>
    </row>
    <row r="90" spans="2:32" ht="12" customHeight="1" hidden="1">
      <c r="B90" s="28">
        <v>1</v>
      </c>
      <c r="C90" s="193" t="e">
        <f>LOOKUP(B90,$C$183:$C$217,$E$183:$E$217)</f>
        <v>#N/A</v>
      </c>
      <c r="D90" s="194"/>
      <c r="E90" s="195"/>
      <c r="F90" s="104" t="s">
        <v>5</v>
      </c>
      <c r="G90" s="104"/>
      <c r="H90" s="105"/>
      <c r="I90" s="104" t="s">
        <v>3</v>
      </c>
      <c r="J90" s="104"/>
      <c r="K90" s="105"/>
      <c r="L90" s="186"/>
      <c r="M90" s="187"/>
      <c r="N90" s="188"/>
      <c r="O90" s="104" t="s">
        <v>2</v>
      </c>
      <c r="P90" s="104"/>
      <c r="Q90" s="105"/>
      <c r="R90" s="90"/>
      <c r="S90" s="91"/>
      <c r="T90" s="92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3:32" ht="12" customHeight="1" hidden="1">
      <c r="C91" s="189" t="e">
        <f>LOOKUP(B90,$C$183:$C$217,$H$183:$H$217)</f>
        <v>#N/A</v>
      </c>
      <c r="D91" s="190"/>
      <c r="E91" s="191"/>
      <c r="F91" s="91"/>
      <c r="G91" s="91" t="s">
        <v>7</v>
      </c>
      <c r="H91" s="92"/>
      <c r="I91" s="104"/>
      <c r="J91" s="91" t="s">
        <v>7</v>
      </c>
      <c r="K91" s="92"/>
      <c r="L91" s="186"/>
      <c r="M91" s="187"/>
      <c r="N91" s="188"/>
      <c r="O91" s="91"/>
      <c r="P91" s="91" t="s">
        <v>7</v>
      </c>
      <c r="Q91" s="92"/>
      <c r="R91" s="90"/>
      <c r="S91" s="91"/>
      <c r="T91" s="92"/>
      <c r="U91" s="4"/>
      <c r="V91" s="4"/>
      <c r="W91" s="4"/>
      <c r="X91" s="4"/>
      <c r="Y91" s="4"/>
      <c r="Z91" s="4"/>
      <c r="AA91" s="4"/>
      <c r="AB91" s="192" t="e">
        <f>LOOKUP(B90,$C$183:$C$207,$K$183:$K$207)</f>
        <v>#N/A</v>
      </c>
      <c r="AC91" s="192"/>
      <c r="AD91" s="192"/>
      <c r="AE91" s="192"/>
      <c r="AF91" s="4"/>
    </row>
    <row r="92" spans="2:35" ht="12" customHeight="1" hidden="1">
      <c r="B92" s="28">
        <v>201</v>
      </c>
      <c r="C92" s="177" t="str">
        <f>LOOKUP(B92,$C$183:$C$217,$E$183:$E$217)</f>
        <v>大田原ジュニア</v>
      </c>
      <c r="D92" s="178"/>
      <c r="E92" s="179"/>
      <c r="F92" s="96" t="s">
        <v>1</v>
      </c>
      <c r="G92" s="96"/>
      <c r="H92" s="97"/>
      <c r="I92" s="96" t="s">
        <v>4</v>
      </c>
      <c r="J92" s="96"/>
      <c r="K92" s="97"/>
      <c r="L92" s="96" t="s">
        <v>2</v>
      </c>
      <c r="M92" s="96"/>
      <c r="N92" s="97"/>
      <c r="O92" s="180"/>
      <c r="P92" s="181"/>
      <c r="Q92" s="182"/>
      <c r="R92" s="101"/>
      <c r="S92" s="98"/>
      <c r="T92" s="99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3:35" ht="12" customHeight="1" hidden="1">
      <c r="C93" s="167" t="str">
        <f>LOOKUP(B92,$C$183:$C$217,$H$183:$H$217)</f>
        <v>小池　翔天</v>
      </c>
      <c r="D93" s="168"/>
      <c r="E93" s="169"/>
      <c r="F93" s="94"/>
      <c r="G93" s="94" t="s">
        <v>7</v>
      </c>
      <c r="H93" s="95"/>
      <c r="I93" s="94"/>
      <c r="J93" s="94" t="s">
        <v>7</v>
      </c>
      <c r="K93" s="95"/>
      <c r="L93" s="94"/>
      <c r="M93" s="94" t="s">
        <v>7</v>
      </c>
      <c r="N93" s="95"/>
      <c r="O93" s="183"/>
      <c r="P93" s="184"/>
      <c r="Q93" s="185"/>
      <c r="R93" s="93"/>
      <c r="S93" s="94"/>
      <c r="T93" s="95"/>
      <c r="U93" s="4"/>
      <c r="V93" s="4"/>
      <c r="W93" s="4"/>
      <c r="X93" s="4"/>
      <c r="Y93" s="4"/>
      <c r="Z93" s="4"/>
      <c r="AA93" s="4"/>
      <c r="AB93" s="192" t="str">
        <f>LOOKUP(B92,$C$183:$C$207,$K$183:$K$207)</f>
        <v>こいけ　しょうま</v>
      </c>
      <c r="AC93" s="192"/>
      <c r="AD93" s="192"/>
      <c r="AE93" s="192"/>
      <c r="AF93" s="4"/>
      <c r="AG93" s="4"/>
      <c r="AH93" s="4"/>
      <c r="AI93" s="4"/>
    </row>
    <row r="94" spans="2:14" ht="12" customHeight="1" hidden="1">
      <c r="B94" s="29"/>
      <c r="C94" s="4"/>
      <c r="D94" s="4"/>
      <c r="E94" s="4"/>
      <c r="F94" s="4"/>
      <c r="G94" s="12"/>
      <c r="H94" s="12"/>
      <c r="I94" s="12"/>
      <c r="J94" s="4"/>
      <c r="K94" s="4"/>
      <c r="L94" s="4"/>
      <c r="M94" s="4"/>
      <c r="N94" s="4"/>
    </row>
    <row r="95" spans="2:31" ht="17.25">
      <c r="B95" s="103" t="s">
        <v>245</v>
      </c>
      <c r="C95" s="112" t="s">
        <v>236</v>
      </c>
      <c r="AB95" s="100"/>
      <c r="AC95" s="100"/>
      <c r="AD95" s="100"/>
      <c r="AE95" s="100"/>
    </row>
    <row r="96" spans="2:31" ht="13.5">
      <c r="B96" s="102" t="s">
        <v>91</v>
      </c>
      <c r="C96" s="203"/>
      <c r="D96" s="204"/>
      <c r="E96" s="205"/>
      <c r="F96" s="200" t="str">
        <f>C98</f>
        <v>プラナスＪｒ</v>
      </c>
      <c r="G96" s="201"/>
      <c r="H96" s="202"/>
      <c r="I96" s="200" t="str">
        <f>C100</f>
        <v>プラナスＪｒ</v>
      </c>
      <c r="J96" s="201"/>
      <c r="K96" s="202"/>
      <c r="L96" s="200" t="str">
        <f>C102</f>
        <v>上河内ＢＣ</v>
      </c>
      <c r="M96" s="201"/>
      <c r="N96" s="202"/>
      <c r="O96" s="200" t="str">
        <f>C104</f>
        <v>宇大附属中</v>
      </c>
      <c r="P96" s="201"/>
      <c r="Q96" s="201"/>
      <c r="R96" s="200" t="str">
        <f>C106</f>
        <v>上河内ＢＣ</v>
      </c>
      <c r="S96" s="201"/>
      <c r="T96" s="202"/>
      <c r="U96" s="164" t="s">
        <v>0</v>
      </c>
      <c r="V96" s="165"/>
      <c r="W96" s="166"/>
      <c r="X96" s="91"/>
      <c r="Y96" s="91"/>
      <c r="Z96" s="91"/>
      <c r="AA96" s="91"/>
      <c r="AB96" s="218" t="s">
        <v>284</v>
      </c>
      <c r="AC96" s="218"/>
      <c r="AD96" s="218"/>
      <c r="AE96" s="218"/>
    </row>
    <row r="97" spans="3:31" ht="13.5">
      <c r="C97" s="206"/>
      <c r="D97" s="207"/>
      <c r="E97" s="208"/>
      <c r="F97" s="167" t="str">
        <f>C99</f>
        <v>岡島　颯人</v>
      </c>
      <c r="G97" s="168"/>
      <c r="H97" s="169"/>
      <c r="I97" s="167" t="str">
        <f>C101</f>
        <v>川村　櫂斗</v>
      </c>
      <c r="J97" s="168"/>
      <c r="K97" s="169"/>
      <c r="L97" s="167" t="str">
        <f>C103</f>
        <v>昆　陽向</v>
      </c>
      <c r="M97" s="168"/>
      <c r="N97" s="169"/>
      <c r="O97" s="167" t="str">
        <f>C105</f>
        <v>日向野　泰地</v>
      </c>
      <c r="P97" s="168"/>
      <c r="Q97" s="168"/>
      <c r="R97" s="167" t="str">
        <f>C107</f>
        <v>小松　千起</v>
      </c>
      <c r="S97" s="168"/>
      <c r="T97" s="169"/>
      <c r="U97" s="167"/>
      <c r="V97" s="168"/>
      <c r="W97" s="169"/>
      <c r="X97" s="91"/>
      <c r="Y97" s="91"/>
      <c r="Z97" s="91"/>
      <c r="AA97" s="91"/>
      <c r="AB97" s="218"/>
      <c r="AC97" s="218"/>
      <c r="AD97" s="218"/>
      <c r="AE97" s="218"/>
    </row>
    <row r="98" spans="2:27" ht="13.5">
      <c r="B98" s="28">
        <f>B28</f>
        <v>802</v>
      </c>
      <c r="C98" s="200" t="str">
        <f>LOOKUP(B98,$C$183:$C$217,$E$183:$E$217)</f>
        <v>プラナスＪｒ</v>
      </c>
      <c r="D98" s="201"/>
      <c r="E98" s="202"/>
      <c r="F98" s="210"/>
      <c r="G98" s="211"/>
      <c r="H98" s="212"/>
      <c r="I98" s="121" t="s">
        <v>5</v>
      </c>
      <c r="J98" s="121"/>
      <c r="K98" s="122"/>
      <c r="L98" s="121" t="s">
        <v>1</v>
      </c>
      <c r="M98" s="121"/>
      <c r="N98" s="122"/>
      <c r="O98" s="121" t="s">
        <v>2</v>
      </c>
      <c r="P98" s="121"/>
      <c r="Q98" s="121"/>
      <c r="R98" s="123" t="s">
        <v>97</v>
      </c>
      <c r="S98" s="121"/>
      <c r="T98" s="122"/>
      <c r="U98" s="161"/>
      <c r="V98" s="162"/>
      <c r="W98" s="163"/>
      <c r="X98" s="4"/>
      <c r="Y98" s="4"/>
      <c r="Z98" s="4"/>
      <c r="AA98" s="4"/>
    </row>
    <row r="99" spans="3:31" ht="13.5">
      <c r="C99" s="167" t="str">
        <f>LOOKUP(B98,$C$183:$C$217,$H$183:$H$217)</f>
        <v>岡島　颯人</v>
      </c>
      <c r="D99" s="168"/>
      <c r="E99" s="169"/>
      <c r="F99" s="213"/>
      <c r="G99" s="214"/>
      <c r="H99" s="215"/>
      <c r="I99" s="153">
        <v>2</v>
      </c>
      <c r="J99" s="153" t="s">
        <v>7</v>
      </c>
      <c r="K99" s="154">
        <v>0</v>
      </c>
      <c r="L99" s="153">
        <v>2</v>
      </c>
      <c r="M99" s="153" t="s">
        <v>7</v>
      </c>
      <c r="N99" s="154">
        <v>0</v>
      </c>
      <c r="O99" s="153">
        <v>2</v>
      </c>
      <c r="P99" s="153" t="s">
        <v>7</v>
      </c>
      <c r="Q99" s="153">
        <v>0</v>
      </c>
      <c r="R99" s="155">
        <v>0</v>
      </c>
      <c r="S99" s="153" t="s">
        <v>7</v>
      </c>
      <c r="T99" s="154">
        <v>2</v>
      </c>
      <c r="U99" s="156"/>
      <c r="V99" s="158" t="s">
        <v>470</v>
      </c>
      <c r="W99" s="157"/>
      <c r="X99" s="4"/>
      <c r="Y99" s="4"/>
      <c r="Z99" s="4"/>
      <c r="AA99" s="4"/>
      <c r="AB99" s="192" t="str">
        <f>LOOKUP(B98,$C$183:$C$207,$K$183:$K$207)</f>
        <v>おかじま　はやと</v>
      </c>
      <c r="AC99" s="192"/>
      <c r="AD99" s="192"/>
      <c r="AE99" s="192"/>
    </row>
    <row r="100" spans="2:31" ht="13.5">
      <c r="B100" s="28">
        <f>B40</f>
        <v>801</v>
      </c>
      <c r="C100" s="200" t="str">
        <f>LOOKUP(B100,$C$183:$C$217,$E$183:$E$217)</f>
        <v>プラナスＪｒ</v>
      </c>
      <c r="D100" s="201"/>
      <c r="E100" s="202"/>
      <c r="F100" s="121" t="s">
        <v>5</v>
      </c>
      <c r="G100" s="121"/>
      <c r="H100" s="122"/>
      <c r="I100" s="210"/>
      <c r="J100" s="211"/>
      <c r="K100" s="212"/>
      <c r="L100" s="121" t="s">
        <v>98</v>
      </c>
      <c r="M100" s="121"/>
      <c r="N100" s="122"/>
      <c r="O100" s="121" t="s">
        <v>3</v>
      </c>
      <c r="P100" s="121"/>
      <c r="Q100" s="121"/>
      <c r="R100" s="123" t="s">
        <v>95</v>
      </c>
      <c r="S100" s="121"/>
      <c r="T100" s="122"/>
      <c r="U100" s="161"/>
      <c r="V100" s="162"/>
      <c r="W100" s="163"/>
      <c r="X100" s="4"/>
      <c r="Y100" s="4"/>
      <c r="Z100" s="4"/>
      <c r="AA100" s="4"/>
      <c r="AB100" s="4"/>
      <c r="AC100" s="4"/>
      <c r="AD100" s="4"/>
      <c r="AE100" s="4"/>
    </row>
    <row r="101" spans="3:31" ht="13.5">
      <c r="C101" s="167" t="str">
        <f>LOOKUP(B100,$C$183:$C$217,$H$183:$H$217)</f>
        <v>川村　櫂斗</v>
      </c>
      <c r="D101" s="168"/>
      <c r="E101" s="169"/>
      <c r="F101" s="153">
        <f>K99</f>
        <v>0</v>
      </c>
      <c r="G101" s="153" t="s">
        <v>7</v>
      </c>
      <c r="H101" s="154">
        <f>I99</f>
        <v>2</v>
      </c>
      <c r="I101" s="213"/>
      <c r="J101" s="214"/>
      <c r="K101" s="215"/>
      <c r="L101" s="153">
        <v>2</v>
      </c>
      <c r="M101" s="153" t="s">
        <v>7</v>
      </c>
      <c r="N101" s="154">
        <v>0</v>
      </c>
      <c r="O101" s="153">
        <v>2</v>
      </c>
      <c r="P101" s="153" t="s">
        <v>7</v>
      </c>
      <c r="Q101" s="154">
        <v>0</v>
      </c>
      <c r="R101" s="153">
        <v>1</v>
      </c>
      <c r="S101" s="153" t="s">
        <v>7</v>
      </c>
      <c r="T101" s="154">
        <v>1</v>
      </c>
      <c r="U101" s="156"/>
      <c r="V101" s="158" t="s">
        <v>471</v>
      </c>
      <c r="W101" s="157"/>
      <c r="X101" s="4"/>
      <c r="Y101" s="4"/>
      <c r="Z101" s="4"/>
      <c r="AA101" s="4"/>
      <c r="AB101" s="192" t="str">
        <f>LOOKUP(B100,$C$183:$C$207,$K$183:$K$207)</f>
        <v>かわむら　かいと</v>
      </c>
      <c r="AC101" s="192"/>
      <c r="AD101" s="192"/>
      <c r="AE101" s="192"/>
    </row>
    <row r="102" spans="2:31" ht="13.5">
      <c r="B102" s="28">
        <f>B24</f>
        <v>402</v>
      </c>
      <c r="C102" s="200" t="str">
        <f>LOOKUP(B102,$C$183:$C$217,$E$183:$E$217)</f>
        <v>上河内ＢＣ</v>
      </c>
      <c r="D102" s="201"/>
      <c r="E102" s="202"/>
      <c r="F102" s="121" t="s">
        <v>1</v>
      </c>
      <c r="G102" s="121"/>
      <c r="H102" s="122"/>
      <c r="I102" s="121" t="s">
        <v>98</v>
      </c>
      <c r="J102" s="121"/>
      <c r="K102" s="122"/>
      <c r="L102" s="210"/>
      <c r="M102" s="211"/>
      <c r="N102" s="212"/>
      <c r="O102" s="127" t="s">
        <v>96</v>
      </c>
      <c r="P102" s="121"/>
      <c r="Q102" s="128"/>
      <c r="R102" s="129" t="s">
        <v>6</v>
      </c>
      <c r="S102" s="121"/>
      <c r="T102" s="130"/>
      <c r="U102" s="161"/>
      <c r="V102" s="162"/>
      <c r="W102" s="163"/>
      <c r="X102" s="4"/>
      <c r="Y102" s="4"/>
      <c r="Z102" s="4"/>
      <c r="AA102" s="4"/>
      <c r="AB102" s="4"/>
      <c r="AC102" s="4"/>
      <c r="AD102" s="4"/>
      <c r="AE102" s="4"/>
    </row>
    <row r="103" spans="3:31" ht="13.5">
      <c r="C103" s="167" t="str">
        <f>LOOKUP(B102,$C$183:$C$217,$H$183:$H$217)</f>
        <v>昆　陽向</v>
      </c>
      <c r="D103" s="168"/>
      <c r="E103" s="169"/>
      <c r="F103" s="153">
        <f>N99</f>
        <v>0</v>
      </c>
      <c r="G103" s="153" t="s">
        <v>7</v>
      </c>
      <c r="H103" s="154">
        <f>L99</f>
        <v>2</v>
      </c>
      <c r="I103" s="153">
        <f>N101</f>
        <v>0</v>
      </c>
      <c r="J103" s="153" t="s">
        <v>7</v>
      </c>
      <c r="K103" s="154">
        <f>L101</f>
        <v>2</v>
      </c>
      <c r="L103" s="213"/>
      <c r="M103" s="214"/>
      <c r="N103" s="215"/>
      <c r="O103" s="153">
        <v>0</v>
      </c>
      <c r="P103" s="153" t="s">
        <v>7</v>
      </c>
      <c r="Q103" s="154">
        <v>2</v>
      </c>
      <c r="R103" s="153">
        <v>0</v>
      </c>
      <c r="S103" s="153" t="s">
        <v>7</v>
      </c>
      <c r="T103" s="154">
        <v>2</v>
      </c>
      <c r="U103" s="156"/>
      <c r="V103" s="153">
        <v>5</v>
      </c>
      <c r="W103" s="157"/>
      <c r="X103" s="4"/>
      <c r="Y103" s="4"/>
      <c r="Z103" s="4"/>
      <c r="AA103" s="4"/>
      <c r="AB103" s="192" t="str">
        <f>LOOKUP(B102,$C$183:$C$207,$K$183:$K$207)</f>
        <v>こん　ひなた</v>
      </c>
      <c r="AC103" s="192"/>
      <c r="AD103" s="192"/>
      <c r="AE103" s="192"/>
    </row>
    <row r="104" spans="2:31" ht="13.5">
      <c r="B104" s="28">
        <f>B30</f>
        <v>101</v>
      </c>
      <c r="C104" s="200" t="str">
        <f>LOOKUP(B104,$C$183:$C$217,$E$183:$E$217)</f>
        <v>宇大附属中</v>
      </c>
      <c r="D104" s="201"/>
      <c r="E104" s="202"/>
      <c r="F104" s="123" t="s">
        <v>2</v>
      </c>
      <c r="G104" s="121"/>
      <c r="H104" s="122"/>
      <c r="I104" s="121" t="s">
        <v>3</v>
      </c>
      <c r="J104" s="121"/>
      <c r="K104" s="121"/>
      <c r="L104" s="129" t="s">
        <v>96</v>
      </c>
      <c r="M104" s="121"/>
      <c r="N104" s="122"/>
      <c r="O104" s="211"/>
      <c r="P104" s="211"/>
      <c r="Q104" s="211"/>
      <c r="R104" s="123" t="s">
        <v>4</v>
      </c>
      <c r="S104" s="121"/>
      <c r="T104" s="122"/>
      <c r="U104" s="161"/>
      <c r="V104" s="162"/>
      <c r="W104" s="163"/>
      <c r="X104" s="4"/>
      <c r="Y104" s="4"/>
      <c r="Z104" s="4"/>
      <c r="AA104" s="4"/>
      <c r="AB104" s="4"/>
      <c r="AC104" s="4"/>
      <c r="AD104" s="4"/>
      <c r="AE104" s="4"/>
    </row>
    <row r="105" spans="3:31" ht="13.5">
      <c r="C105" s="167" t="str">
        <f>LOOKUP(B104,$C$183:$C$217,$H$183:$H$217)</f>
        <v>日向野　泰地</v>
      </c>
      <c r="D105" s="168"/>
      <c r="E105" s="169"/>
      <c r="F105" s="153">
        <f>Q99</f>
        <v>0</v>
      </c>
      <c r="G105" s="153" t="s">
        <v>7</v>
      </c>
      <c r="H105" s="154">
        <f>O99</f>
        <v>2</v>
      </c>
      <c r="I105" s="153">
        <f>Q101</f>
        <v>0</v>
      </c>
      <c r="J105" s="153" t="s">
        <v>7</v>
      </c>
      <c r="K105" s="154">
        <f>O101</f>
        <v>2</v>
      </c>
      <c r="L105" s="153">
        <f>Q103</f>
        <v>2</v>
      </c>
      <c r="M105" s="153" t="s">
        <v>7</v>
      </c>
      <c r="N105" s="154">
        <f>O103</f>
        <v>0</v>
      </c>
      <c r="O105" s="214"/>
      <c r="P105" s="214"/>
      <c r="Q105" s="214"/>
      <c r="R105" s="155">
        <v>0</v>
      </c>
      <c r="S105" s="153" t="s">
        <v>7</v>
      </c>
      <c r="T105" s="154">
        <v>2</v>
      </c>
      <c r="U105" s="156"/>
      <c r="V105" s="153">
        <v>4</v>
      </c>
      <c r="W105" s="157"/>
      <c r="X105" s="4"/>
      <c r="Y105" s="4"/>
      <c r="Z105" s="4"/>
      <c r="AA105" s="4"/>
      <c r="AB105" s="192" t="str">
        <f>LOOKUP(B104,$C$183:$C$207,$K$183:$K$207)</f>
        <v>ひがの　たいち</v>
      </c>
      <c r="AC105" s="192"/>
      <c r="AD105" s="192"/>
      <c r="AE105" s="192"/>
    </row>
    <row r="106" spans="2:31" ht="13.5">
      <c r="B106" s="28">
        <f>B44</f>
        <v>401</v>
      </c>
      <c r="C106" s="200" t="str">
        <f>LOOKUP(B106,$C$183:$C$217,$E$183:$E$217)</f>
        <v>上河内ＢＣ</v>
      </c>
      <c r="D106" s="201"/>
      <c r="E106" s="202"/>
      <c r="F106" s="123" t="s">
        <v>97</v>
      </c>
      <c r="G106" s="121"/>
      <c r="H106" s="122"/>
      <c r="I106" s="121" t="s">
        <v>95</v>
      </c>
      <c r="J106" s="121"/>
      <c r="K106" s="121"/>
      <c r="L106" s="123" t="s">
        <v>6</v>
      </c>
      <c r="M106" s="121"/>
      <c r="N106" s="122"/>
      <c r="O106" s="121" t="s">
        <v>4</v>
      </c>
      <c r="P106" s="121"/>
      <c r="Q106" s="122"/>
      <c r="R106" s="210"/>
      <c r="S106" s="211"/>
      <c r="T106" s="212"/>
      <c r="U106" s="161"/>
      <c r="V106" s="162"/>
      <c r="W106" s="163"/>
      <c r="X106" s="4"/>
      <c r="Y106" s="4"/>
      <c r="Z106" s="4"/>
      <c r="AA106" s="4"/>
      <c r="AB106" s="4"/>
      <c r="AC106" s="4"/>
      <c r="AD106" s="4"/>
      <c r="AE106" s="4"/>
    </row>
    <row r="107" spans="3:31" ht="13.5">
      <c r="C107" s="167" t="str">
        <f>LOOKUP(B106,$C$183:$C$217,$H$183:$H$217)</f>
        <v>小松　千起</v>
      </c>
      <c r="D107" s="168"/>
      <c r="E107" s="169"/>
      <c r="F107" s="153">
        <f>T99</f>
        <v>2</v>
      </c>
      <c r="G107" s="153" t="s">
        <v>7</v>
      </c>
      <c r="H107" s="154">
        <f>R99</f>
        <v>0</v>
      </c>
      <c r="I107" s="153">
        <f>T101</f>
        <v>1</v>
      </c>
      <c r="J107" s="153" t="s">
        <v>7</v>
      </c>
      <c r="K107" s="154">
        <f>R101</f>
        <v>1</v>
      </c>
      <c r="L107" s="153">
        <f>T103</f>
        <v>2</v>
      </c>
      <c r="M107" s="153" t="s">
        <v>7</v>
      </c>
      <c r="N107" s="154">
        <f>R103</f>
        <v>0</v>
      </c>
      <c r="O107" s="153">
        <f>T105</f>
        <v>2</v>
      </c>
      <c r="P107" s="153" t="s">
        <v>7</v>
      </c>
      <c r="Q107" s="154">
        <f>R105</f>
        <v>0</v>
      </c>
      <c r="R107" s="213"/>
      <c r="S107" s="214"/>
      <c r="T107" s="215"/>
      <c r="U107" s="156"/>
      <c r="V107" s="158" t="s">
        <v>466</v>
      </c>
      <c r="W107" s="157"/>
      <c r="X107" s="4"/>
      <c r="Y107" s="4"/>
      <c r="Z107" s="4"/>
      <c r="AA107" s="4"/>
      <c r="AB107" s="192" t="str">
        <f>LOOKUP(B106,$C$183:$C$207,$K$183:$K$207)</f>
        <v>こまつ　かずき</v>
      </c>
      <c r="AC107" s="192"/>
      <c r="AD107" s="192"/>
      <c r="AE107" s="192"/>
    </row>
    <row r="108" spans="2:31" ht="12" customHeight="1">
      <c r="B108" s="29"/>
      <c r="C108" s="4"/>
      <c r="D108" s="4"/>
      <c r="E108" s="4"/>
      <c r="F108" s="4"/>
      <c r="G108" s="12"/>
      <c r="H108" s="12"/>
      <c r="I108" s="12"/>
      <c r="J108" s="4"/>
      <c r="K108" s="4"/>
      <c r="L108" s="4"/>
      <c r="M108" s="4"/>
      <c r="N108" s="4"/>
      <c r="AB108" s="4"/>
      <c r="AC108" s="4"/>
      <c r="AD108" s="4"/>
      <c r="AE108" s="4"/>
    </row>
    <row r="109" spans="2:31" ht="17.25">
      <c r="B109" s="103" t="s">
        <v>245</v>
      </c>
      <c r="C109" s="112" t="s">
        <v>237</v>
      </c>
      <c r="AB109" s="100"/>
      <c r="AC109" s="100"/>
      <c r="AD109" s="100"/>
      <c r="AE109" s="100"/>
    </row>
    <row r="110" spans="2:31" ht="13.5">
      <c r="B110" s="102" t="s">
        <v>91</v>
      </c>
      <c r="C110" s="203"/>
      <c r="D110" s="204"/>
      <c r="E110" s="205"/>
      <c r="F110" s="200" t="str">
        <f>C112</f>
        <v>プラナスＪｒ</v>
      </c>
      <c r="G110" s="201"/>
      <c r="H110" s="202"/>
      <c r="I110" s="200" t="str">
        <f>C114</f>
        <v>那須塩原ＪＢＳ</v>
      </c>
      <c r="J110" s="201"/>
      <c r="K110" s="202"/>
      <c r="L110" s="200" t="str">
        <f>C116</f>
        <v>宇大附属中</v>
      </c>
      <c r="M110" s="201"/>
      <c r="N110" s="202"/>
      <c r="O110" s="200" t="str">
        <f>C118</f>
        <v>大田原ジュニア</v>
      </c>
      <c r="P110" s="201"/>
      <c r="Q110" s="201"/>
      <c r="R110" s="200" t="str">
        <f>C120</f>
        <v>大田原ジュニア</v>
      </c>
      <c r="S110" s="201"/>
      <c r="T110" s="202"/>
      <c r="U110" s="164" t="s">
        <v>0</v>
      </c>
      <c r="V110" s="165"/>
      <c r="W110" s="166"/>
      <c r="X110" s="91"/>
      <c r="Y110" s="91"/>
      <c r="Z110" s="91"/>
      <c r="AA110" s="91"/>
      <c r="AB110" s="218" t="s">
        <v>284</v>
      </c>
      <c r="AC110" s="218"/>
      <c r="AD110" s="218"/>
      <c r="AE110" s="218"/>
    </row>
    <row r="111" spans="3:31" ht="13.5">
      <c r="C111" s="206"/>
      <c r="D111" s="207"/>
      <c r="E111" s="208"/>
      <c r="F111" s="167" t="str">
        <f>C113</f>
        <v>手塚　友惺</v>
      </c>
      <c r="G111" s="168"/>
      <c r="H111" s="169"/>
      <c r="I111" s="167" t="str">
        <f>C115</f>
        <v>金子　和幹</v>
      </c>
      <c r="J111" s="168"/>
      <c r="K111" s="169"/>
      <c r="L111" s="167" t="str">
        <f>C117</f>
        <v>本間　匠人</v>
      </c>
      <c r="M111" s="168"/>
      <c r="N111" s="169"/>
      <c r="O111" s="167" t="str">
        <f>C119</f>
        <v>小池　翔天</v>
      </c>
      <c r="P111" s="168"/>
      <c r="Q111" s="168"/>
      <c r="R111" s="167" t="str">
        <f>C121</f>
        <v>佐藤　郁真</v>
      </c>
      <c r="S111" s="168"/>
      <c r="T111" s="169"/>
      <c r="U111" s="167"/>
      <c r="V111" s="168"/>
      <c r="W111" s="169"/>
      <c r="X111" s="91"/>
      <c r="Y111" s="91"/>
      <c r="Z111" s="91"/>
      <c r="AA111" s="91"/>
      <c r="AB111" s="218"/>
      <c r="AC111" s="218"/>
      <c r="AD111" s="218"/>
      <c r="AE111" s="218"/>
    </row>
    <row r="112" spans="2:27" ht="13.5">
      <c r="B112" s="28">
        <f>B42</f>
        <v>803</v>
      </c>
      <c r="C112" s="200" t="str">
        <f>LOOKUP(B112,$C$183:$C$217,$E$183:$E$217)</f>
        <v>プラナスＪｒ</v>
      </c>
      <c r="D112" s="201"/>
      <c r="E112" s="202"/>
      <c r="F112" s="210"/>
      <c r="G112" s="211"/>
      <c r="H112" s="212"/>
      <c r="I112" s="121" t="s">
        <v>5</v>
      </c>
      <c r="J112" s="121"/>
      <c r="K112" s="122"/>
      <c r="L112" s="121" t="s">
        <v>1</v>
      </c>
      <c r="M112" s="121"/>
      <c r="N112" s="122"/>
      <c r="O112" s="121" t="s">
        <v>2</v>
      </c>
      <c r="P112" s="121"/>
      <c r="Q112" s="121"/>
      <c r="R112" s="123" t="s">
        <v>97</v>
      </c>
      <c r="S112" s="121"/>
      <c r="T112" s="122"/>
      <c r="U112" s="161"/>
      <c r="V112" s="162"/>
      <c r="W112" s="163"/>
      <c r="X112" s="4"/>
      <c r="Y112" s="4"/>
      <c r="Z112" s="4"/>
      <c r="AA112" s="4"/>
    </row>
    <row r="113" spans="3:31" ht="13.5">
      <c r="C113" s="167" t="str">
        <f>LOOKUP(B112,$C$183:$C$217,$H$183:$H$217)</f>
        <v>手塚　友惺</v>
      </c>
      <c r="D113" s="168"/>
      <c r="E113" s="169"/>
      <c r="F113" s="213"/>
      <c r="G113" s="214"/>
      <c r="H113" s="215"/>
      <c r="I113" s="153">
        <v>2</v>
      </c>
      <c r="J113" s="153" t="s">
        <v>7</v>
      </c>
      <c r="K113" s="154">
        <v>0</v>
      </c>
      <c r="L113" s="153">
        <v>2</v>
      </c>
      <c r="M113" s="153" t="s">
        <v>7</v>
      </c>
      <c r="N113" s="154">
        <v>0</v>
      </c>
      <c r="O113" s="153">
        <v>2</v>
      </c>
      <c r="P113" s="153" t="s">
        <v>7</v>
      </c>
      <c r="Q113" s="153">
        <v>0</v>
      </c>
      <c r="R113" s="155">
        <v>2</v>
      </c>
      <c r="S113" s="153" t="s">
        <v>7</v>
      </c>
      <c r="T113" s="154">
        <v>0</v>
      </c>
      <c r="U113" s="156"/>
      <c r="V113" s="153">
        <v>1</v>
      </c>
      <c r="W113" s="157"/>
      <c r="X113" s="4"/>
      <c r="Y113" s="4"/>
      <c r="Z113" s="4"/>
      <c r="AA113" s="4"/>
      <c r="AB113" s="192" t="str">
        <f>LOOKUP(B112,$C$183:$C$207,$K$183:$K$207)</f>
        <v>てづか　ゆうせい</v>
      </c>
      <c r="AC113" s="192"/>
      <c r="AD113" s="192"/>
      <c r="AE113" s="192"/>
    </row>
    <row r="114" spans="2:31" ht="13.5">
      <c r="B114" s="28">
        <f>B22</f>
        <v>701</v>
      </c>
      <c r="C114" s="200" t="str">
        <f>LOOKUP(B114,$C$183:$C$217,$E$183:$E$217)</f>
        <v>那須塩原ＪＢＳ</v>
      </c>
      <c r="D114" s="201"/>
      <c r="E114" s="202"/>
      <c r="F114" s="121" t="s">
        <v>5</v>
      </c>
      <c r="G114" s="121"/>
      <c r="H114" s="122"/>
      <c r="I114" s="210"/>
      <c r="J114" s="211"/>
      <c r="K114" s="212"/>
      <c r="L114" s="121" t="s">
        <v>98</v>
      </c>
      <c r="M114" s="121"/>
      <c r="N114" s="122"/>
      <c r="O114" s="121" t="s">
        <v>3</v>
      </c>
      <c r="P114" s="121"/>
      <c r="Q114" s="121"/>
      <c r="R114" s="123" t="s">
        <v>95</v>
      </c>
      <c r="S114" s="121"/>
      <c r="T114" s="122"/>
      <c r="U114" s="161"/>
      <c r="V114" s="162"/>
      <c r="W114" s="163"/>
      <c r="X114" s="4"/>
      <c r="Y114" s="4"/>
      <c r="Z114" s="4"/>
      <c r="AA114" s="4"/>
      <c r="AB114" s="4"/>
      <c r="AC114" s="4"/>
      <c r="AD114" s="4"/>
      <c r="AE114" s="4"/>
    </row>
    <row r="115" spans="3:31" ht="13.5">
      <c r="C115" s="167" t="str">
        <f>LOOKUP(B114,$C$183:$C$217,$H$183:$H$217)</f>
        <v>金子　和幹</v>
      </c>
      <c r="D115" s="168"/>
      <c r="E115" s="169"/>
      <c r="F115" s="153">
        <f>K113</f>
        <v>0</v>
      </c>
      <c r="G115" s="153" t="s">
        <v>7</v>
      </c>
      <c r="H115" s="154">
        <f>I113</f>
        <v>2</v>
      </c>
      <c r="I115" s="213"/>
      <c r="J115" s="214"/>
      <c r="K115" s="215"/>
      <c r="L115" s="153">
        <v>0</v>
      </c>
      <c r="M115" s="153" t="s">
        <v>7</v>
      </c>
      <c r="N115" s="154">
        <v>2</v>
      </c>
      <c r="O115" s="153">
        <v>0</v>
      </c>
      <c r="P115" s="153" t="s">
        <v>7</v>
      </c>
      <c r="Q115" s="154">
        <v>2</v>
      </c>
      <c r="R115" s="153">
        <v>0</v>
      </c>
      <c r="S115" s="153" t="s">
        <v>7</v>
      </c>
      <c r="T115" s="154">
        <v>2</v>
      </c>
      <c r="U115" s="156"/>
      <c r="V115" s="153">
        <v>5</v>
      </c>
      <c r="W115" s="157"/>
      <c r="X115" s="4"/>
      <c r="Y115" s="4"/>
      <c r="Z115" s="4"/>
      <c r="AA115" s="4"/>
      <c r="AB115" s="192" t="str">
        <f>LOOKUP(B114,$C$183:$C$207,$K$183:$K$207)</f>
        <v>かねこ　かずき</v>
      </c>
      <c r="AC115" s="192"/>
      <c r="AD115" s="192"/>
      <c r="AE115" s="192"/>
    </row>
    <row r="116" spans="2:31" ht="13.5">
      <c r="B116" s="28">
        <f>B38</f>
        <v>102</v>
      </c>
      <c r="C116" s="200" t="str">
        <f>LOOKUP(B116,$C$183:$C$217,$E$183:$E$217)</f>
        <v>宇大附属中</v>
      </c>
      <c r="D116" s="201"/>
      <c r="E116" s="202"/>
      <c r="F116" s="121" t="s">
        <v>1</v>
      </c>
      <c r="G116" s="121"/>
      <c r="H116" s="122"/>
      <c r="I116" s="121" t="s">
        <v>98</v>
      </c>
      <c r="J116" s="121"/>
      <c r="K116" s="122"/>
      <c r="L116" s="210"/>
      <c r="M116" s="211"/>
      <c r="N116" s="212"/>
      <c r="O116" s="127" t="s">
        <v>96</v>
      </c>
      <c r="P116" s="121"/>
      <c r="Q116" s="128"/>
      <c r="R116" s="129" t="s">
        <v>6</v>
      </c>
      <c r="S116" s="121"/>
      <c r="T116" s="130"/>
      <c r="U116" s="161"/>
      <c r="V116" s="162"/>
      <c r="W116" s="163"/>
      <c r="X116" s="4"/>
      <c r="Y116" s="4"/>
      <c r="Z116" s="4"/>
      <c r="AA116" s="4"/>
      <c r="AB116" s="4"/>
      <c r="AC116" s="4"/>
      <c r="AD116" s="4"/>
      <c r="AE116" s="4"/>
    </row>
    <row r="117" spans="3:31" ht="13.5">
      <c r="C117" s="167" t="str">
        <f>LOOKUP(B116,$C$183:$C$217,$H$183:$H$217)</f>
        <v>本間　匠人</v>
      </c>
      <c r="D117" s="168"/>
      <c r="E117" s="169"/>
      <c r="F117" s="153">
        <f>N113</f>
        <v>0</v>
      </c>
      <c r="G117" s="153" t="s">
        <v>7</v>
      </c>
      <c r="H117" s="154">
        <f>L113</f>
        <v>2</v>
      </c>
      <c r="I117" s="153">
        <f>N115</f>
        <v>2</v>
      </c>
      <c r="J117" s="153" t="s">
        <v>7</v>
      </c>
      <c r="K117" s="154">
        <f>L115</f>
        <v>0</v>
      </c>
      <c r="L117" s="213"/>
      <c r="M117" s="214"/>
      <c r="N117" s="215"/>
      <c r="O117" s="153">
        <v>2</v>
      </c>
      <c r="P117" s="153" t="s">
        <v>7</v>
      </c>
      <c r="Q117" s="154">
        <v>0</v>
      </c>
      <c r="R117" s="153">
        <v>2</v>
      </c>
      <c r="S117" s="153" t="s">
        <v>7</v>
      </c>
      <c r="T117" s="154">
        <v>0</v>
      </c>
      <c r="U117" s="156"/>
      <c r="V117" s="153">
        <v>2</v>
      </c>
      <c r="W117" s="157"/>
      <c r="X117" s="4"/>
      <c r="Y117" s="4"/>
      <c r="Z117" s="4"/>
      <c r="AA117" s="4"/>
      <c r="AB117" s="192" t="str">
        <f>LOOKUP(B116,$C$183:$C$207,$K$183:$K$207)</f>
        <v>ほんま　たくと</v>
      </c>
      <c r="AC117" s="192"/>
      <c r="AD117" s="192"/>
      <c r="AE117" s="192"/>
    </row>
    <row r="118" spans="2:31" ht="13.5">
      <c r="B118" s="28">
        <f>B36</f>
        <v>201</v>
      </c>
      <c r="C118" s="200" t="str">
        <f>LOOKUP(B118,$C$183:$C$217,$E$183:$E$217)</f>
        <v>大田原ジュニア</v>
      </c>
      <c r="D118" s="201"/>
      <c r="E118" s="202"/>
      <c r="F118" s="123" t="s">
        <v>2</v>
      </c>
      <c r="G118" s="121"/>
      <c r="H118" s="122"/>
      <c r="I118" s="121" t="s">
        <v>3</v>
      </c>
      <c r="J118" s="121"/>
      <c r="K118" s="121"/>
      <c r="L118" s="129" t="s">
        <v>96</v>
      </c>
      <c r="M118" s="121"/>
      <c r="N118" s="122"/>
      <c r="O118" s="211"/>
      <c r="P118" s="211"/>
      <c r="Q118" s="211"/>
      <c r="R118" s="123" t="s">
        <v>4</v>
      </c>
      <c r="S118" s="121"/>
      <c r="T118" s="122"/>
      <c r="U118" s="161"/>
      <c r="V118" s="162"/>
      <c r="W118" s="163"/>
      <c r="X118" s="4"/>
      <c r="Y118" s="4"/>
      <c r="Z118" s="4"/>
      <c r="AA118" s="4"/>
      <c r="AB118" s="4"/>
      <c r="AC118" s="4"/>
      <c r="AD118" s="4"/>
      <c r="AE118" s="4"/>
    </row>
    <row r="119" spans="3:31" ht="13.5">
      <c r="C119" s="167" t="str">
        <f>LOOKUP(B118,$C$183:$C$217,$H$183:$H$217)</f>
        <v>小池　翔天</v>
      </c>
      <c r="D119" s="168"/>
      <c r="E119" s="169"/>
      <c r="F119" s="153">
        <f>Q113</f>
        <v>0</v>
      </c>
      <c r="G119" s="153" t="s">
        <v>7</v>
      </c>
      <c r="H119" s="154">
        <f>O113</f>
        <v>2</v>
      </c>
      <c r="I119" s="153">
        <f>Q115</f>
        <v>2</v>
      </c>
      <c r="J119" s="153" t="s">
        <v>7</v>
      </c>
      <c r="K119" s="154">
        <f>O115</f>
        <v>0</v>
      </c>
      <c r="L119" s="153">
        <f>Q117</f>
        <v>0</v>
      </c>
      <c r="M119" s="153" t="s">
        <v>7</v>
      </c>
      <c r="N119" s="154">
        <f>O117</f>
        <v>2</v>
      </c>
      <c r="O119" s="214"/>
      <c r="P119" s="214"/>
      <c r="Q119" s="214"/>
      <c r="R119" s="155">
        <v>2</v>
      </c>
      <c r="S119" s="153" t="s">
        <v>7</v>
      </c>
      <c r="T119" s="154">
        <v>0</v>
      </c>
      <c r="U119" s="156"/>
      <c r="V119" s="153">
        <v>3</v>
      </c>
      <c r="W119" s="157"/>
      <c r="X119" s="4"/>
      <c r="Y119" s="4"/>
      <c r="Z119" s="4"/>
      <c r="AA119" s="4"/>
      <c r="AB119" s="192" t="str">
        <f>LOOKUP(B118,$C$183:$C$207,$K$183:$K$207)</f>
        <v>こいけ　しょうま</v>
      </c>
      <c r="AC119" s="192"/>
      <c r="AD119" s="192"/>
      <c r="AE119" s="192"/>
    </row>
    <row r="120" spans="2:31" ht="13.5">
      <c r="B120" s="28">
        <f>B26</f>
        <v>202</v>
      </c>
      <c r="C120" s="200" t="str">
        <f>LOOKUP(B120,$C$183:$C$217,$E$183:$E$217)</f>
        <v>大田原ジュニア</v>
      </c>
      <c r="D120" s="201"/>
      <c r="E120" s="202"/>
      <c r="F120" s="123" t="s">
        <v>97</v>
      </c>
      <c r="G120" s="121"/>
      <c r="H120" s="122"/>
      <c r="I120" s="121" t="s">
        <v>95</v>
      </c>
      <c r="J120" s="121"/>
      <c r="K120" s="121"/>
      <c r="L120" s="123" t="s">
        <v>6</v>
      </c>
      <c r="M120" s="121"/>
      <c r="N120" s="122"/>
      <c r="O120" s="121" t="s">
        <v>4</v>
      </c>
      <c r="P120" s="121"/>
      <c r="Q120" s="122"/>
      <c r="R120" s="210"/>
      <c r="S120" s="211"/>
      <c r="T120" s="212"/>
      <c r="U120" s="161"/>
      <c r="V120" s="162"/>
      <c r="W120" s="163"/>
      <c r="X120" s="4"/>
      <c r="Y120" s="4"/>
      <c r="Z120" s="4"/>
      <c r="AA120" s="4"/>
      <c r="AB120" s="4"/>
      <c r="AC120" s="4"/>
      <c r="AD120" s="4"/>
      <c r="AE120" s="4"/>
    </row>
    <row r="121" spans="3:31" ht="13.5">
      <c r="C121" s="167" t="str">
        <f>LOOKUP(B120,$C$183:$C$217,$H$183:$H$217)</f>
        <v>佐藤　郁真</v>
      </c>
      <c r="D121" s="168"/>
      <c r="E121" s="169"/>
      <c r="F121" s="153">
        <f>T113</f>
        <v>0</v>
      </c>
      <c r="G121" s="153" t="s">
        <v>7</v>
      </c>
      <c r="H121" s="154">
        <f>R113</f>
        <v>2</v>
      </c>
      <c r="I121" s="153">
        <f>T115</f>
        <v>2</v>
      </c>
      <c r="J121" s="153" t="s">
        <v>7</v>
      </c>
      <c r="K121" s="154">
        <f>R115</f>
        <v>0</v>
      </c>
      <c r="L121" s="153">
        <f>T117</f>
        <v>0</v>
      </c>
      <c r="M121" s="153" t="s">
        <v>7</v>
      </c>
      <c r="N121" s="154">
        <f>R117</f>
        <v>2</v>
      </c>
      <c r="O121" s="153">
        <f>T119</f>
        <v>0</v>
      </c>
      <c r="P121" s="153" t="s">
        <v>7</v>
      </c>
      <c r="Q121" s="154">
        <f>R119</f>
        <v>2</v>
      </c>
      <c r="R121" s="213"/>
      <c r="S121" s="214"/>
      <c r="T121" s="215"/>
      <c r="U121" s="156"/>
      <c r="V121" s="153">
        <v>4</v>
      </c>
      <c r="W121" s="157"/>
      <c r="X121" s="4"/>
      <c r="Y121" s="4"/>
      <c r="Z121" s="4"/>
      <c r="AA121" s="4"/>
      <c r="AB121" s="192" t="str">
        <f>LOOKUP(B120,$C$183:$C$207,$K$183:$K$207)</f>
        <v>さとう　ゆうま</v>
      </c>
      <c r="AC121" s="192"/>
      <c r="AD121" s="192"/>
      <c r="AE121" s="192"/>
    </row>
    <row r="122" spans="2:14" ht="12" customHeight="1">
      <c r="B122" s="29"/>
      <c r="C122" s="4"/>
      <c r="D122" s="4"/>
      <c r="E122" s="4"/>
      <c r="F122" s="4"/>
      <c r="G122" s="12"/>
      <c r="H122" s="12"/>
      <c r="I122" s="12"/>
      <c r="J122" s="4"/>
      <c r="K122" s="4"/>
      <c r="L122" s="4"/>
      <c r="M122" s="4"/>
      <c r="N122" s="4"/>
    </row>
    <row r="123" spans="2:14" ht="16.5" customHeight="1" hidden="1">
      <c r="B123" s="103" t="s">
        <v>245</v>
      </c>
      <c r="C123" s="112" t="s">
        <v>236</v>
      </c>
      <c r="D123" s="4"/>
      <c r="E123" s="4"/>
      <c r="F123" s="4"/>
      <c r="G123" s="12"/>
      <c r="H123" s="12"/>
      <c r="I123" s="12"/>
      <c r="J123" s="4"/>
      <c r="K123" s="4"/>
      <c r="L123" s="4"/>
      <c r="M123" s="4"/>
      <c r="N123" s="4"/>
    </row>
    <row r="124" spans="2:31" ht="12" customHeight="1" hidden="1">
      <c r="B124" s="102" t="s">
        <v>91</v>
      </c>
      <c r="C124" s="180"/>
      <c r="D124" s="181"/>
      <c r="E124" s="182"/>
      <c r="F124" s="177" t="str">
        <f>C126</f>
        <v>予選Ａブロック</v>
      </c>
      <c r="G124" s="178"/>
      <c r="H124" s="179"/>
      <c r="I124" s="177" t="str">
        <f>C128</f>
        <v>予選Ｂブロック</v>
      </c>
      <c r="J124" s="178"/>
      <c r="K124" s="179"/>
      <c r="L124" s="177" t="str">
        <f>C130</f>
        <v>予選Ｃブロック</v>
      </c>
      <c r="M124" s="178"/>
      <c r="N124" s="179"/>
      <c r="O124" s="196" t="str">
        <f>C132</f>
        <v>予選Ｄブロック</v>
      </c>
      <c r="P124" s="197"/>
      <c r="Q124" s="198"/>
      <c r="R124" s="164" t="s">
        <v>0</v>
      </c>
      <c r="S124" s="165"/>
      <c r="T124" s="166"/>
      <c r="U124" s="4"/>
      <c r="AB124" s="4"/>
      <c r="AC124" s="4"/>
      <c r="AD124" s="4"/>
      <c r="AE124" s="4"/>
    </row>
    <row r="125" spans="3:31" ht="12" customHeight="1" hidden="1">
      <c r="C125" s="183"/>
      <c r="D125" s="184"/>
      <c r="E125" s="185"/>
      <c r="F125" s="167" t="str">
        <f>C127</f>
        <v>１位通過者</v>
      </c>
      <c r="G125" s="168"/>
      <c r="H125" s="169"/>
      <c r="I125" s="167" t="str">
        <f>C129</f>
        <v>１位通過者</v>
      </c>
      <c r="J125" s="168"/>
      <c r="K125" s="169"/>
      <c r="L125" s="167" t="str">
        <f>C131</f>
        <v>１位通過者</v>
      </c>
      <c r="M125" s="168"/>
      <c r="N125" s="169"/>
      <c r="O125" s="167" t="str">
        <f>C133</f>
        <v>１位通過者</v>
      </c>
      <c r="P125" s="168"/>
      <c r="Q125" s="169"/>
      <c r="R125" s="167"/>
      <c r="S125" s="168"/>
      <c r="T125" s="169"/>
      <c r="U125" s="10"/>
      <c r="AB125" s="4"/>
      <c r="AC125" s="4"/>
      <c r="AD125" s="4"/>
      <c r="AE125" s="4"/>
    </row>
    <row r="126" spans="2:31" ht="12" customHeight="1" hidden="1">
      <c r="B126" s="28">
        <v>9911</v>
      </c>
      <c r="C126" s="177" t="str">
        <f>LOOKUP(B126,$C$183:$C$217,$E$183:$E$217)</f>
        <v>予選Ａブロック</v>
      </c>
      <c r="D126" s="178"/>
      <c r="E126" s="179"/>
      <c r="F126" s="180"/>
      <c r="G126" s="181"/>
      <c r="H126" s="182"/>
      <c r="I126" s="96" t="s">
        <v>6</v>
      </c>
      <c r="J126" s="96"/>
      <c r="K126" s="97"/>
      <c r="L126" s="96" t="s">
        <v>5</v>
      </c>
      <c r="M126" s="96"/>
      <c r="N126" s="97"/>
      <c r="O126" s="96" t="s">
        <v>1</v>
      </c>
      <c r="P126" s="96"/>
      <c r="Q126" s="97"/>
      <c r="R126" s="101"/>
      <c r="S126" s="98"/>
      <c r="T126" s="99"/>
      <c r="U126" s="4"/>
      <c r="AB126" s="4"/>
      <c r="AC126" s="4"/>
      <c r="AD126" s="4"/>
      <c r="AE126" s="4"/>
    </row>
    <row r="127" spans="3:31" ht="12" customHeight="1" hidden="1">
      <c r="C127" s="167" t="str">
        <f>LOOKUP(B126,$C$183:$C$217,$H$183:$H$217)</f>
        <v>１位通過者</v>
      </c>
      <c r="D127" s="168"/>
      <c r="E127" s="169"/>
      <c r="F127" s="183"/>
      <c r="G127" s="184"/>
      <c r="H127" s="185"/>
      <c r="I127" s="94"/>
      <c r="J127" s="94" t="s">
        <v>7</v>
      </c>
      <c r="K127" s="95"/>
      <c r="L127" s="94"/>
      <c r="M127" s="94" t="s">
        <v>7</v>
      </c>
      <c r="N127" s="95"/>
      <c r="O127" s="94"/>
      <c r="P127" s="94" t="s">
        <v>7</v>
      </c>
      <c r="Q127" s="95"/>
      <c r="R127" s="93"/>
      <c r="S127" s="94"/>
      <c r="T127" s="95"/>
      <c r="U127" s="4"/>
      <c r="AB127" s="192">
        <f>LOOKUP(B126,$C$183:$C$207,$K$183:$K$207)</f>
        <v>0</v>
      </c>
      <c r="AC127" s="192"/>
      <c r="AD127" s="192"/>
      <c r="AE127" s="192"/>
    </row>
    <row r="128" spans="2:32" ht="12" customHeight="1" hidden="1">
      <c r="B128" s="28">
        <v>9921</v>
      </c>
      <c r="C128" s="177" t="str">
        <f>LOOKUP(B128,$C$183:$C$217,$E$183:$E$217)</f>
        <v>予選Ｂブロック</v>
      </c>
      <c r="D128" s="178"/>
      <c r="E128" s="179"/>
      <c r="F128" s="96" t="s">
        <v>6</v>
      </c>
      <c r="G128" s="96"/>
      <c r="H128" s="97"/>
      <c r="I128" s="180"/>
      <c r="J128" s="181"/>
      <c r="K128" s="182"/>
      <c r="L128" s="96" t="s">
        <v>3</v>
      </c>
      <c r="M128" s="96"/>
      <c r="N128" s="97"/>
      <c r="O128" s="96" t="s">
        <v>4</v>
      </c>
      <c r="P128" s="96"/>
      <c r="Q128" s="97"/>
      <c r="R128" s="101"/>
      <c r="S128" s="98"/>
      <c r="T128" s="99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3:32" ht="12" customHeight="1" hidden="1">
      <c r="C129" s="167" t="str">
        <f>LOOKUP(B128,$C$183:$C$217,$H$183:$H$217)</f>
        <v>１位通過者</v>
      </c>
      <c r="D129" s="168"/>
      <c r="E129" s="169"/>
      <c r="F129" s="94"/>
      <c r="G129" s="94" t="s">
        <v>7</v>
      </c>
      <c r="H129" s="95"/>
      <c r="I129" s="183"/>
      <c r="J129" s="184"/>
      <c r="K129" s="185"/>
      <c r="L129" s="94"/>
      <c r="M129" s="94" t="s">
        <v>7</v>
      </c>
      <c r="N129" s="95"/>
      <c r="O129" s="94"/>
      <c r="P129" s="94" t="s">
        <v>7</v>
      </c>
      <c r="Q129" s="95"/>
      <c r="R129" s="93"/>
      <c r="S129" s="94"/>
      <c r="T129" s="95"/>
      <c r="U129" s="4"/>
      <c r="V129" s="4"/>
      <c r="W129" s="4"/>
      <c r="X129" s="4"/>
      <c r="Y129" s="4"/>
      <c r="Z129" s="4"/>
      <c r="AA129" s="4"/>
      <c r="AB129" s="192">
        <f>LOOKUP(B128,$C$183:$C$207,$K$183:$K$207)</f>
        <v>0</v>
      </c>
      <c r="AC129" s="192"/>
      <c r="AD129" s="192"/>
      <c r="AE129" s="192"/>
      <c r="AF129" s="4"/>
    </row>
    <row r="130" spans="2:32" ht="12" customHeight="1" hidden="1">
      <c r="B130" s="28">
        <v>9931</v>
      </c>
      <c r="C130" s="193" t="str">
        <f>LOOKUP(B130,$C$183:$C$217,$E$183:$E$217)</f>
        <v>予選Ｃブロック</v>
      </c>
      <c r="D130" s="194"/>
      <c r="E130" s="195"/>
      <c r="F130" s="104" t="s">
        <v>5</v>
      </c>
      <c r="G130" s="104"/>
      <c r="H130" s="105"/>
      <c r="I130" s="104" t="s">
        <v>3</v>
      </c>
      <c r="J130" s="104"/>
      <c r="K130" s="105"/>
      <c r="L130" s="186"/>
      <c r="M130" s="187"/>
      <c r="N130" s="188"/>
      <c r="O130" s="104" t="s">
        <v>2</v>
      </c>
      <c r="P130" s="104"/>
      <c r="Q130" s="105"/>
      <c r="R130" s="90"/>
      <c r="S130" s="91"/>
      <c r="T130" s="92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3:32" ht="12" customHeight="1" hidden="1">
      <c r="C131" s="189" t="str">
        <f>LOOKUP(B130,$C$183:$C$217,$H$183:$H$217)</f>
        <v>１位通過者</v>
      </c>
      <c r="D131" s="190"/>
      <c r="E131" s="191"/>
      <c r="F131" s="91"/>
      <c r="G131" s="91" t="s">
        <v>7</v>
      </c>
      <c r="H131" s="92"/>
      <c r="I131" s="104"/>
      <c r="J131" s="91" t="s">
        <v>7</v>
      </c>
      <c r="K131" s="92"/>
      <c r="L131" s="186"/>
      <c r="M131" s="187"/>
      <c r="N131" s="188"/>
      <c r="O131" s="91"/>
      <c r="P131" s="91" t="s">
        <v>7</v>
      </c>
      <c r="Q131" s="92"/>
      <c r="R131" s="90"/>
      <c r="S131" s="91"/>
      <c r="T131" s="92"/>
      <c r="U131" s="4"/>
      <c r="V131" s="4"/>
      <c r="W131" s="4"/>
      <c r="X131" s="4"/>
      <c r="Y131" s="4"/>
      <c r="Z131" s="4"/>
      <c r="AA131" s="4"/>
      <c r="AB131" s="192">
        <f>LOOKUP(B130,$C$183:$C$207,$K$183:$K$207)</f>
        <v>0</v>
      </c>
      <c r="AC131" s="192"/>
      <c r="AD131" s="192"/>
      <c r="AE131" s="192"/>
      <c r="AF131" s="4"/>
    </row>
    <row r="132" spans="2:35" ht="12" customHeight="1" hidden="1">
      <c r="B132" s="28">
        <v>9941</v>
      </c>
      <c r="C132" s="177" t="str">
        <f>LOOKUP(B132,$C$183:$C$217,$E$183:$E$217)</f>
        <v>予選Ｄブロック</v>
      </c>
      <c r="D132" s="178"/>
      <c r="E132" s="179"/>
      <c r="F132" s="96" t="s">
        <v>1</v>
      </c>
      <c r="G132" s="96"/>
      <c r="H132" s="97"/>
      <c r="I132" s="96" t="s">
        <v>4</v>
      </c>
      <c r="J132" s="96"/>
      <c r="K132" s="97"/>
      <c r="L132" s="96" t="s">
        <v>2</v>
      </c>
      <c r="M132" s="96"/>
      <c r="N132" s="97"/>
      <c r="O132" s="180"/>
      <c r="P132" s="181"/>
      <c r="Q132" s="182"/>
      <c r="R132" s="101"/>
      <c r="S132" s="98"/>
      <c r="T132" s="99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3:35" ht="12" customHeight="1" hidden="1">
      <c r="C133" s="167" t="str">
        <f>LOOKUP(B132,$C$183:$C$217,$H$183:$H$217)</f>
        <v>１位通過者</v>
      </c>
      <c r="D133" s="168"/>
      <c r="E133" s="169"/>
      <c r="F133" s="94"/>
      <c r="G133" s="94" t="s">
        <v>7</v>
      </c>
      <c r="H133" s="95"/>
      <c r="I133" s="94"/>
      <c r="J133" s="94" t="s">
        <v>7</v>
      </c>
      <c r="K133" s="95"/>
      <c r="L133" s="94"/>
      <c r="M133" s="94" t="s">
        <v>7</v>
      </c>
      <c r="N133" s="95"/>
      <c r="O133" s="183"/>
      <c r="P133" s="184"/>
      <c r="Q133" s="185"/>
      <c r="R133" s="93"/>
      <c r="S133" s="94"/>
      <c r="T133" s="95"/>
      <c r="U133" s="4"/>
      <c r="V133" s="4"/>
      <c r="W133" s="4"/>
      <c r="X133" s="4"/>
      <c r="Y133" s="4"/>
      <c r="Z133" s="4"/>
      <c r="AA133" s="4"/>
      <c r="AB133" s="192">
        <f>LOOKUP(B132,$C$183:$C$207,$K$183:$K$207)</f>
        <v>0</v>
      </c>
      <c r="AC133" s="192"/>
      <c r="AD133" s="192"/>
      <c r="AE133" s="192"/>
      <c r="AF133" s="4"/>
      <c r="AG133" s="4"/>
      <c r="AH133" s="4"/>
      <c r="AI133" s="4"/>
    </row>
    <row r="134" spans="3:35" ht="12" customHeight="1" hidden="1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63"/>
      <c r="AC134" s="63"/>
      <c r="AD134" s="4"/>
      <c r="AE134" s="4"/>
      <c r="AF134" s="4"/>
      <c r="AG134" s="4"/>
      <c r="AH134" s="4"/>
      <c r="AI134" s="4"/>
    </row>
    <row r="135" spans="2:31" ht="17.25" hidden="1">
      <c r="B135" s="103" t="s">
        <v>245</v>
      </c>
      <c r="C135" s="112" t="s">
        <v>237</v>
      </c>
      <c r="D135" s="7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9"/>
      <c r="AB135" s="100" t="s">
        <v>284</v>
      </c>
      <c r="AC135" s="100"/>
      <c r="AD135" s="100"/>
      <c r="AE135" s="100"/>
    </row>
    <row r="136" spans="2:31" ht="12" customHeight="1" hidden="1">
      <c r="B136" s="102" t="s">
        <v>91</v>
      </c>
      <c r="C136" s="180"/>
      <c r="D136" s="181"/>
      <c r="E136" s="182"/>
      <c r="F136" s="177" t="str">
        <f>C138</f>
        <v>予選Ａブロック</v>
      </c>
      <c r="G136" s="178"/>
      <c r="H136" s="179"/>
      <c r="I136" s="177" t="str">
        <f>C140</f>
        <v>予選Ｂブロック</v>
      </c>
      <c r="J136" s="178"/>
      <c r="K136" s="179"/>
      <c r="L136" s="177" t="str">
        <f>C142</f>
        <v>予選Ｃブロック</v>
      </c>
      <c r="M136" s="178"/>
      <c r="N136" s="179"/>
      <c r="O136" s="196" t="str">
        <f>C144</f>
        <v>予選Ｄブロック</v>
      </c>
      <c r="P136" s="197"/>
      <c r="Q136" s="198"/>
      <c r="R136" s="164" t="s">
        <v>0</v>
      </c>
      <c r="S136" s="165"/>
      <c r="T136" s="166"/>
      <c r="U136" s="4"/>
      <c r="AB136" s="4"/>
      <c r="AC136" s="4"/>
      <c r="AD136" s="4"/>
      <c r="AE136" s="4"/>
    </row>
    <row r="137" spans="3:31" ht="12" customHeight="1" hidden="1">
      <c r="C137" s="183"/>
      <c r="D137" s="184"/>
      <c r="E137" s="185"/>
      <c r="F137" s="167" t="str">
        <f>C139</f>
        <v>２位通過者</v>
      </c>
      <c r="G137" s="168"/>
      <c r="H137" s="169"/>
      <c r="I137" s="167" t="str">
        <f>C141</f>
        <v>２位通過者</v>
      </c>
      <c r="J137" s="168"/>
      <c r="K137" s="169"/>
      <c r="L137" s="167" t="str">
        <f>C143</f>
        <v>２位通過者</v>
      </c>
      <c r="M137" s="168"/>
      <c r="N137" s="169"/>
      <c r="O137" s="167" t="str">
        <f>C145</f>
        <v>２位通過者</v>
      </c>
      <c r="P137" s="168"/>
      <c r="Q137" s="169"/>
      <c r="R137" s="167"/>
      <c r="S137" s="168"/>
      <c r="T137" s="169"/>
      <c r="U137" s="10"/>
      <c r="AB137" s="4"/>
      <c r="AC137" s="4"/>
      <c r="AD137" s="4"/>
      <c r="AE137" s="4"/>
    </row>
    <row r="138" spans="2:31" ht="12" customHeight="1" hidden="1">
      <c r="B138" s="28">
        <v>9912</v>
      </c>
      <c r="C138" s="177" t="str">
        <f>LOOKUP(B138,$C$183:$C$217,$E$183:$E$217)</f>
        <v>予選Ａブロック</v>
      </c>
      <c r="D138" s="178"/>
      <c r="E138" s="179"/>
      <c r="F138" s="180"/>
      <c r="G138" s="181"/>
      <c r="H138" s="182"/>
      <c r="I138" s="96" t="s">
        <v>6</v>
      </c>
      <c r="J138" s="96"/>
      <c r="K138" s="97"/>
      <c r="L138" s="96" t="s">
        <v>5</v>
      </c>
      <c r="M138" s="96"/>
      <c r="N138" s="97"/>
      <c r="O138" s="96" t="s">
        <v>1</v>
      </c>
      <c r="P138" s="96"/>
      <c r="Q138" s="97"/>
      <c r="R138" s="101"/>
      <c r="S138" s="98"/>
      <c r="T138" s="99"/>
      <c r="U138" s="4"/>
      <c r="AB138" s="4"/>
      <c r="AC138" s="4"/>
      <c r="AD138" s="4"/>
      <c r="AE138" s="4"/>
    </row>
    <row r="139" spans="3:31" ht="12" customHeight="1" hidden="1">
      <c r="C139" s="167" t="str">
        <f>LOOKUP(B138,$C$183:$C$217,$H$183:$H$217)</f>
        <v>２位通過者</v>
      </c>
      <c r="D139" s="168"/>
      <c r="E139" s="169"/>
      <c r="F139" s="183"/>
      <c r="G139" s="184"/>
      <c r="H139" s="185"/>
      <c r="I139" s="94"/>
      <c r="J139" s="94" t="s">
        <v>7</v>
      </c>
      <c r="K139" s="95"/>
      <c r="L139" s="94"/>
      <c r="M139" s="94" t="s">
        <v>7</v>
      </c>
      <c r="N139" s="95"/>
      <c r="O139" s="94"/>
      <c r="P139" s="94" t="s">
        <v>7</v>
      </c>
      <c r="Q139" s="95"/>
      <c r="R139" s="93"/>
      <c r="S139" s="94"/>
      <c r="T139" s="95"/>
      <c r="U139" s="4"/>
      <c r="AB139" s="192">
        <f>LOOKUP(B138,$C$183:$C$207,$K$183:$K$207)</f>
        <v>0</v>
      </c>
      <c r="AC139" s="192"/>
      <c r="AD139" s="192"/>
      <c r="AE139" s="192"/>
    </row>
    <row r="140" spans="2:32" ht="12" customHeight="1" hidden="1">
      <c r="B140" s="28">
        <v>9922</v>
      </c>
      <c r="C140" s="177" t="str">
        <f>LOOKUP(B140,$C$183:$C$217,$E$183:$E$217)</f>
        <v>予選Ｂブロック</v>
      </c>
      <c r="D140" s="178"/>
      <c r="E140" s="179"/>
      <c r="F140" s="96" t="s">
        <v>6</v>
      </c>
      <c r="G140" s="96"/>
      <c r="H140" s="97"/>
      <c r="I140" s="180"/>
      <c r="J140" s="181"/>
      <c r="K140" s="182"/>
      <c r="L140" s="96" t="s">
        <v>3</v>
      </c>
      <c r="M140" s="96"/>
      <c r="N140" s="97"/>
      <c r="O140" s="96" t="s">
        <v>4</v>
      </c>
      <c r="P140" s="96"/>
      <c r="Q140" s="97"/>
      <c r="R140" s="101"/>
      <c r="S140" s="98"/>
      <c r="T140" s="99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3:32" ht="12" customHeight="1" hidden="1">
      <c r="C141" s="167" t="str">
        <f>LOOKUP(B140,$C$183:$C$217,$H$183:$H$217)</f>
        <v>２位通過者</v>
      </c>
      <c r="D141" s="168"/>
      <c r="E141" s="169"/>
      <c r="F141" s="94"/>
      <c r="G141" s="94" t="s">
        <v>7</v>
      </c>
      <c r="H141" s="95"/>
      <c r="I141" s="183"/>
      <c r="J141" s="184"/>
      <c r="K141" s="185"/>
      <c r="L141" s="94"/>
      <c r="M141" s="94" t="s">
        <v>7</v>
      </c>
      <c r="N141" s="95"/>
      <c r="O141" s="94"/>
      <c r="P141" s="94" t="s">
        <v>7</v>
      </c>
      <c r="Q141" s="95"/>
      <c r="R141" s="93"/>
      <c r="S141" s="94"/>
      <c r="T141" s="95"/>
      <c r="U141" s="4"/>
      <c r="V141" s="4"/>
      <c r="W141" s="4"/>
      <c r="X141" s="4"/>
      <c r="Y141" s="4"/>
      <c r="Z141" s="4"/>
      <c r="AA141" s="4"/>
      <c r="AB141" s="192">
        <f>LOOKUP(B140,$C$183:$C$207,$K$183:$K$207)</f>
        <v>0</v>
      </c>
      <c r="AC141" s="192"/>
      <c r="AD141" s="192"/>
      <c r="AE141" s="192"/>
      <c r="AF141" s="4"/>
    </row>
    <row r="142" spans="2:32" ht="12" customHeight="1" hidden="1">
      <c r="B142" s="28">
        <v>9932</v>
      </c>
      <c r="C142" s="193" t="str">
        <f>LOOKUP(B142,$C$183:$C$217,$E$183:$E$217)</f>
        <v>予選Ｃブロック</v>
      </c>
      <c r="D142" s="194"/>
      <c r="E142" s="195"/>
      <c r="F142" s="104" t="s">
        <v>5</v>
      </c>
      <c r="G142" s="104"/>
      <c r="H142" s="105"/>
      <c r="I142" s="104" t="s">
        <v>3</v>
      </c>
      <c r="J142" s="104"/>
      <c r="K142" s="105"/>
      <c r="L142" s="186"/>
      <c r="M142" s="187"/>
      <c r="N142" s="188"/>
      <c r="O142" s="104" t="s">
        <v>2</v>
      </c>
      <c r="P142" s="104"/>
      <c r="Q142" s="105"/>
      <c r="R142" s="90"/>
      <c r="S142" s="91"/>
      <c r="T142" s="92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3:32" ht="12" customHeight="1" hidden="1">
      <c r="C143" s="189" t="str">
        <f>LOOKUP(B142,$C$183:$C$217,$H$183:$H$217)</f>
        <v>２位通過者</v>
      </c>
      <c r="D143" s="190"/>
      <c r="E143" s="191"/>
      <c r="F143" s="91"/>
      <c r="G143" s="91" t="s">
        <v>7</v>
      </c>
      <c r="H143" s="92"/>
      <c r="I143" s="104"/>
      <c r="J143" s="91" t="s">
        <v>7</v>
      </c>
      <c r="K143" s="92"/>
      <c r="L143" s="186"/>
      <c r="M143" s="187"/>
      <c r="N143" s="188"/>
      <c r="O143" s="91"/>
      <c r="P143" s="91" t="s">
        <v>7</v>
      </c>
      <c r="Q143" s="92"/>
      <c r="R143" s="90"/>
      <c r="S143" s="91"/>
      <c r="T143" s="92"/>
      <c r="U143" s="4"/>
      <c r="V143" s="4"/>
      <c r="W143" s="4"/>
      <c r="X143" s="4"/>
      <c r="Y143" s="4"/>
      <c r="Z143" s="4"/>
      <c r="AA143" s="4"/>
      <c r="AB143" s="192">
        <f>LOOKUP(B142,$C$183:$C$207,$K$183:$K$207)</f>
        <v>0</v>
      </c>
      <c r="AC143" s="192"/>
      <c r="AD143" s="192"/>
      <c r="AE143" s="192"/>
      <c r="AF143" s="4"/>
    </row>
    <row r="144" spans="2:35" ht="12" customHeight="1" hidden="1">
      <c r="B144" s="28">
        <v>9942</v>
      </c>
      <c r="C144" s="177" t="str">
        <f>LOOKUP(B144,$C$183:$C$217,$E$183:$E$217)</f>
        <v>予選Ｄブロック</v>
      </c>
      <c r="D144" s="178"/>
      <c r="E144" s="179"/>
      <c r="F144" s="96" t="s">
        <v>1</v>
      </c>
      <c r="G144" s="96"/>
      <c r="H144" s="97"/>
      <c r="I144" s="96" t="s">
        <v>4</v>
      </c>
      <c r="J144" s="96"/>
      <c r="K144" s="97"/>
      <c r="L144" s="96" t="s">
        <v>2</v>
      </c>
      <c r="M144" s="96"/>
      <c r="N144" s="97"/>
      <c r="O144" s="180"/>
      <c r="P144" s="181"/>
      <c r="Q144" s="182"/>
      <c r="R144" s="101"/>
      <c r="S144" s="98"/>
      <c r="T144" s="99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3:35" ht="12" customHeight="1" hidden="1">
      <c r="C145" s="167" t="str">
        <f>LOOKUP(B144,$C$183:$C$217,$H$183:$H$217)</f>
        <v>２位通過者</v>
      </c>
      <c r="D145" s="168"/>
      <c r="E145" s="169"/>
      <c r="F145" s="94"/>
      <c r="G145" s="94" t="s">
        <v>7</v>
      </c>
      <c r="H145" s="95"/>
      <c r="I145" s="94"/>
      <c r="J145" s="94" t="s">
        <v>7</v>
      </c>
      <c r="K145" s="95"/>
      <c r="L145" s="94"/>
      <c r="M145" s="94" t="s">
        <v>7</v>
      </c>
      <c r="N145" s="95"/>
      <c r="O145" s="183"/>
      <c r="P145" s="184"/>
      <c r="Q145" s="185"/>
      <c r="R145" s="93"/>
      <c r="S145" s="94"/>
      <c r="T145" s="95"/>
      <c r="U145" s="4"/>
      <c r="V145" s="4"/>
      <c r="W145" s="4"/>
      <c r="X145" s="4"/>
      <c r="Y145" s="4"/>
      <c r="Z145" s="4"/>
      <c r="AA145" s="4"/>
      <c r="AB145" s="192">
        <f>LOOKUP(B144,$C$183:$C$207,$K$183:$K$207)</f>
        <v>0</v>
      </c>
      <c r="AC145" s="192"/>
      <c r="AD145" s="192"/>
      <c r="AE145" s="192"/>
      <c r="AF145" s="4"/>
      <c r="AG145" s="4"/>
      <c r="AH145" s="4"/>
      <c r="AI145" s="4"/>
    </row>
    <row r="146" spans="2:14" ht="12" customHeight="1" hidden="1">
      <c r="B146" s="29"/>
      <c r="C146" s="4"/>
      <c r="D146" s="4"/>
      <c r="E146" s="4"/>
      <c r="F146" s="4"/>
      <c r="G146" s="12"/>
      <c r="H146" s="12"/>
      <c r="I146" s="12"/>
      <c r="J146" s="4"/>
      <c r="K146" s="4"/>
      <c r="L146" s="4"/>
      <c r="M146" s="4"/>
      <c r="N146" s="4"/>
    </row>
    <row r="147" spans="2:31" ht="17.25" hidden="1">
      <c r="B147" s="103" t="s">
        <v>245</v>
      </c>
      <c r="C147" s="100" t="s">
        <v>383</v>
      </c>
      <c r="D147" s="7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9"/>
      <c r="AB147" s="100" t="s">
        <v>284</v>
      </c>
      <c r="AC147" s="100"/>
      <c r="AD147" s="100"/>
      <c r="AE147" s="100"/>
    </row>
    <row r="148" spans="2:31" ht="12" customHeight="1" hidden="1">
      <c r="B148" s="102" t="s">
        <v>91</v>
      </c>
      <c r="C148" s="180"/>
      <c r="D148" s="181"/>
      <c r="E148" s="182"/>
      <c r="F148" s="177" t="str">
        <f>C150</f>
        <v>予選Ａブロック</v>
      </c>
      <c r="G148" s="178"/>
      <c r="H148" s="179"/>
      <c r="I148" s="177" t="str">
        <f>C152</f>
        <v>予選Ｂブロック</v>
      </c>
      <c r="J148" s="178"/>
      <c r="K148" s="179"/>
      <c r="L148" s="177" t="str">
        <f>C154</f>
        <v>予選Ｃブロック</v>
      </c>
      <c r="M148" s="178"/>
      <c r="N148" s="179"/>
      <c r="O148" s="196" t="str">
        <f>C156</f>
        <v>予選Ｄブロック</v>
      </c>
      <c r="P148" s="197"/>
      <c r="Q148" s="198"/>
      <c r="R148" s="164" t="s">
        <v>0</v>
      </c>
      <c r="S148" s="165"/>
      <c r="T148" s="166"/>
      <c r="U148" s="4"/>
      <c r="AB148" s="4"/>
      <c r="AC148" s="4"/>
      <c r="AD148" s="4"/>
      <c r="AE148" s="4"/>
    </row>
    <row r="149" spans="3:31" ht="12" customHeight="1" hidden="1">
      <c r="C149" s="183"/>
      <c r="D149" s="184"/>
      <c r="E149" s="185"/>
      <c r="F149" s="167" t="str">
        <f>C151</f>
        <v>３位通過者</v>
      </c>
      <c r="G149" s="168"/>
      <c r="H149" s="169"/>
      <c r="I149" s="167" t="str">
        <f>C153</f>
        <v>３位通過者</v>
      </c>
      <c r="J149" s="168"/>
      <c r="K149" s="169"/>
      <c r="L149" s="167" t="str">
        <f>C155</f>
        <v>３位通過者</v>
      </c>
      <c r="M149" s="168"/>
      <c r="N149" s="169"/>
      <c r="O149" s="167" t="str">
        <f>C157</f>
        <v>３位通過者</v>
      </c>
      <c r="P149" s="168"/>
      <c r="Q149" s="169"/>
      <c r="R149" s="167"/>
      <c r="S149" s="168"/>
      <c r="T149" s="169"/>
      <c r="U149" s="10"/>
      <c r="AB149" s="4"/>
      <c r="AC149" s="4"/>
      <c r="AD149" s="4"/>
      <c r="AE149" s="4"/>
    </row>
    <row r="150" spans="2:31" ht="12" customHeight="1" hidden="1">
      <c r="B150" s="28">
        <v>9913</v>
      </c>
      <c r="C150" s="177" t="str">
        <f>LOOKUP(B150,$C$183:$C$217,$E$183:$E$217)</f>
        <v>予選Ａブロック</v>
      </c>
      <c r="D150" s="178"/>
      <c r="E150" s="179"/>
      <c r="F150" s="180"/>
      <c r="G150" s="181"/>
      <c r="H150" s="182"/>
      <c r="I150" s="96" t="s">
        <v>6</v>
      </c>
      <c r="J150" s="96"/>
      <c r="K150" s="97"/>
      <c r="L150" s="96" t="s">
        <v>5</v>
      </c>
      <c r="M150" s="96"/>
      <c r="N150" s="97"/>
      <c r="O150" s="96" t="s">
        <v>1</v>
      </c>
      <c r="P150" s="96"/>
      <c r="Q150" s="97"/>
      <c r="R150" s="101"/>
      <c r="S150" s="98"/>
      <c r="T150" s="99"/>
      <c r="U150" s="4"/>
      <c r="AB150" s="4"/>
      <c r="AC150" s="4"/>
      <c r="AD150" s="4"/>
      <c r="AE150" s="4"/>
    </row>
    <row r="151" spans="3:31" ht="12" customHeight="1" hidden="1">
      <c r="C151" s="167" t="str">
        <f>LOOKUP(B150,$C$183:$C$217,$H$183:$H$217)</f>
        <v>３位通過者</v>
      </c>
      <c r="D151" s="168"/>
      <c r="E151" s="169"/>
      <c r="F151" s="183"/>
      <c r="G151" s="184"/>
      <c r="H151" s="185"/>
      <c r="I151" s="94"/>
      <c r="J151" s="94" t="s">
        <v>7</v>
      </c>
      <c r="K151" s="95"/>
      <c r="L151" s="94"/>
      <c r="M151" s="94" t="s">
        <v>7</v>
      </c>
      <c r="N151" s="95"/>
      <c r="O151" s="94"/>
      <c r="P151" s="94" t="s">
        <v>7</v>
      </c>
      <c r="Q151" s="95"/>
      <c r="R151" s="93"/>
      <c r="S151" s="94"/>
      <c r="T151" s="95"/>
      <c r="U151" s="4"/>
      <c r="AB151" s="192">
        <f>LOOKUP(B150,$C$183:$C$207,$K$183:$K$207)</f>
        <v>0</v>
      </c>
      <c r="AC151" s="192"/>
      <c r="AD151" s="192"/>
      <c r="AE151" s="192"/>
    </row>
    <row r="152" spans="2:32" ht="12" customHeight="1" hidden="1">
      <c r="B152" s="28">
        <v>9923</v>
      </c>
      <c r="C152" s="177" t="str">
        <f>LOOKUP(B152,$C$183:$C$217,$E$183:$E$217)</f>
        <v>予選Ｂブロック</v>
      </c>
      <c r="D152" s="178"/>
      <c r="E152" s="179"/>
      <c r="F152" s="96" t="s">
        <v>6</v>
      </c>
      <c r="G152" s="96"/>
      <c r="H152" s="97"/>
      <c r="I152" s="180"/>
      <c r="J152" s="181"/>
      <c r="K152" s="182"/>
      <c r="L152" s="96" t="s">
        <v>3</v>
      </c>
      <c r="M152" s="96"/>
      <c r="N152" s="97"/>
      <c r="O152" s="96" t="s">
        <v>4</v>
      </c>
      <c r="P152" s="96"/>
      <c r="Q152" s="97"/>
      <c r="R152" s="101"/>
      <c r="S152" s="98"/>
      <c r="T152" s="99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3:32" ht="12" customHeight="1" hidden="1">
      <c r="C153" s="167" t="str">
        <f>LOOKUP(B152,$C$183:$C$217,$H$183:$H$217)</f>
        <v>３位通過者</v>
      </c>
      <c r="D153" s="168"/>
      <c r="E153" s="169"/>
      <c r="F153" s="94"/>
      <c r="G153" s="94" t="s">
        <v>7</v>
      </c>
      <c r="H153" s="95"/>
      <c r="I153" s="183"/>
      <c r="J153" s="184"/>
      <c r="K153" s="185"/>
      <c r="L153" s="94"/>
      <c r="M153" s="94" t="s">
        <v>7</v>
      </c>
      <c r="N153" s="95"/>
      <c r="O153" s="94"/>
      <c r="P153" s="94" t="s">
        <v>7</v>
      </c>
      <c r="Q153" s="95"/>
      <c r="R153" s="93"/>
      <c r="S153" s="94"/>
      <c r="T153" s="95"/>
      <c r="U153" s="4"/>
      <c r="V153" s="4"/>
      <c r="W153" s="4"/>
      <c r="X153" s="4"/>
      <c r="Y153" s="4"/>
      <c r="Z153" s="4"/>
      <c r="AA153" s="4"/>
      <c r="AB153" s="192">
        <f>LOOKUP(B152,$C$183:$C$207,$K$183:$K$207)</f>
        <v>0</v>
      </c>
      <c r="AC153" s="192"/>
      <c r="AD153" s="192"/>
      <c r="AE153" s="192"/>
      <c r="AF153" s="4"/>
    </row>
    <row r="154" spans="2:32" ht="12" customHeight="1" hidden="1">
      <c r="B154" s="28">
        <v>9933</v>
      </c>
      <c r="C154" s="193" t="str">
        <f>LOOKUP(B154,$C$183:$C$217,$E$183:$E$217)</f>
        <v>予選Ｃブロック</v>
      </c>
      <c r="D154" s="194"/>
      <c r="E154" s="195"/>
      <c r="F154" s="104" t="s">
        <v>5</v>
      </c>
      <c r="G154" s="104"/>
      <c r="H154" s="105"/>
      <c r="I154" s="104" t="s">
        <v>3</v>
      </c>
      <c r="J154" s="104"/>
      <c r="K154" s="105"/>
      <c r="L154" s="186"/>
      <c r="M154" s="187"/>
      <c r="N154" s="188"/>
      <c r="O154" s="104" t="s">
        <v>2</v>
      </c>
      <c r="P154" s="104"/>
      <c r="Q154" s="105"/>
      <c r="R154" s="90"/>
      <c r="S154" s="91"/>
      <c r="T154" s="92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3:32" ht="12" customHeight="1" hidden="1">
      <c r="C155" s="189" t="str">
        <f>LOOKUP(B154,$C$183:$C$217,$H$183:$H$217)</f>
        <v>３位通過者</v>
      </c>
      <c r="D155" s="190"/>
      <c r="E155" s="191"/>
      <c r="F155" s="91"/>
      <c r="G155" s="91" t="s">
        <v>7</v>
      </c>
      <c r="H155" s="92"/>
      <c r="I155" s="104"/>
      <c r="J155" s="91" t="s">
        <v>7</v>
      </c>
      <c r="K155" s="92"/>
      <c r="L155" s="186"/>
      <c r="M155" s="187"/>
      <c r="N155" s="188"/>
      <c r="O155" s="91"/>
      <c r="P155" s="91" t="s">
        <v>7</v>
      </c>
      <c r="Q155" s="92"/>
      <c r="R155" s="90"/>
      <c r="S155" s="91"/>
      <c r="T155" s="92"/>
      <c r="U155" s="4"/>
      <c r="V155" s="4"/>
      <c r="W155" s="4"/>
      <c r="X155" s="4"/>
      <c r="Y155" s="4"/>
      <c r="Z155" s="4"/>
      <c r="AA155" s="4"/>
      <c r="AB155" s="192">
        <f>LOOKUP(B154,$C$183:$C$207,$K$183:$K$207)</f>
        <v>0</v>
      </c>
      <c r="AC155" s="192"/>
      <c r="AD155" s="192"/>
      <c r="AE155" s="192"/>
      <c r="AF155" s="4"/>
    </row>
    <row r="156" spans="2:35" ht="12" customHeight="1" hidden="1">
      <c r="B156" s="28">
        <v>9943</v>
      </c>
      <c r="C156" s="177" t="str">
        <f>LOOKUP(B156,$C$183:$C$217,$E$183:$E$217)</f>
        <v>予選Ｄブロック</v>
      </c>
      <c r="D156" s="178"/>
      <c r="E156" s="179"/>
      <c r="F156" s="96" t="s">
        <v>1</v>
      </c>
      <c r="G156" s="96"/>
      <c r="H156" s="97"/>
      <c r="I156" s="96" t="s">
        <v>4</v>
      </c>
      <c r="J156" s="96"/>
      <c r="K156" s="97"/>
      <c r="L156" s="96" t="s">
        <v>2</v>
      </c>
      <c r="M156" s="96"/>
      <c r="N156" s="97"/>
      <c r="O156" s="180"/>
      <c r="P156" s="181"/>
      <c r="Q156" s="182"/>
      <c r="R156" s="101"/>
      <c r="S156" s="98"/>
      <c r="T156" s="99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3:35" ht="12" customHeight="1" hidden="1">
      <c r="C157" s="167" t="str">
        <f>LOOKUP(B156,$C$183:$C$217,$H$183:$H$217)</f>
        <v>３位通過者</v>
      </c>
      <c r="D157" s="168"/>
      <c r="E157" s="169"/>
      <c r="F157" s="94"/>
      <c r="G157" s="94" t="s">
        <v>7</v>
      </c>
      <c r="H157" s="95"/>
      <c r="I157" s="94"/>
      <c r="J157" s="94" t="s">
        <v>7</v>
      </c>
      <c r="K157" s="95"/>
      <c r="L157" s="94"/>
      <c r="M157" s="94" t="s">
        <v>7</v>
      </c>
      <c r="N157" s="95"/>
      <c r="O157" s="183"/>
      <c r="P157" s="184"/>
      <c r="Q157" s="185"/>
      <c r="R157" s="93"/>
      <c r="S157" s="94"/>
      <c r="T157" s="95"/>
      <c r="U157" s="4"/>
      <c r="V157" s="4"/>
      <c r="W157" s="4"/>
      <c r="X157" s="4"/>
      <c r="Y157" s="4"/>
      <c r="Z157" s="4"/>
      <c r="AA157" s="4"/>
      <c r="AB157" s="192">
        <f>LOOKUP(B156,$C$183:$C$207,$K$183:$K$207)</f>
        <v>0</v>
      </c>
      <c r="AC157" s="192"/>
      <c r="AD157" s="192"/>
      <c r="AE157" s="192"/>
      <c r="AF157" s="4"/>
      <c r="AG157" s="4"/>
      <c r="AH157" s="4"/>
      <c r="AI157" s="4"/>
    </row>
    <row r="158" spans="2:14" ht="12" customHeight="1" hidden="1">
      <c r="B158" s="29"/>
      <c r="C158" s="4"/>
      <c r="D158" s="4"/>
      <c r="E158" s="4"/>
      <c r="F158" s="4"/>
      <c r="G158" s="12"/>
      <c r="H158" s="12"/>
      <c r="I158" s="12"/>
      <c r="J158" s="4"/>
      <c r="K158" s="4"/>
      <c r="L158" s="4"/>
      <c r="M158" s="4"/>
      <c r="N158" s="4"/>
    </row>
    <row r="159" spans="2:31" ht="17.25" hidden="1">
      <c r="B159" s="103" t="s">
        <v>245</v>
      </c>
      <c r="C159" s="100" t="s">
        <v>384</v>
      </c>
      <c r="D159" s="7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9"/>
      <c r="AB159" s="100" t="s">
        <v>284</v>
      </c>
      <c r="AC159" s="100"/>
      <c r="AD159" s="100"/>
      <c r="AE159" s="100"/>
    </row>
    <row r="160" spans="2:31" ht="12" customHeight="1" hidden="1">
      <c r="B160" s="102" t="s">
        <v>91</v>
      </c>
      <c r="C160" s="180"/>
      <c r="D160" s="181"/>
      <c r="E160" s="182"/>
      <c r="F160" s="177" t="str">
        <f>C162</f>
        <v>予選Ａブロック</v>
      </c>
      <c r="G160" s="178"/>
      <c r="H160" s="179"/>
      <c r="I160" s="177" t="str">
        <f>C164</f>
        <v>予選Ｂブロック</v>
      </c>
      <c r="J160" s="178"/>
      <c r="K160" s="179"/>
      <c r="L160" s="177" t="str">
        <f>C166</f>
        <v>予選Ｃブロック</v>
      </c>
      <c r="M160" s="178"/>
      <c r="N160" s="179"/>
      <c r="O160" s="196" t="str">
        <f>C168</f>
        <v>予選Ｄブロック</v>
      </c>
      <c r="P160" s="197"/>
      <c r="Q160" s="198"/>
      <c r="R160" s="164" t="s">
        <v>0</v>
      </c>
      <c r="S160" s="165"/>
      <c r="T160" s="166"/>
      <c r="U160" s="4"/>
      <c r="AB160" s="4"/>
      <c r="AC160" s="4"/>
      <c r="AD160" s="4"/>
      <c r="AE160" s="4"/>
    </row>
    <row r="161" spans="3:31" ht="12" customHeight="1" hidden="1">
      <c r="C161" s="183"/>
      <c r="D161" s="184"/>
      <c r="E161" s="185"/>
      <c r="F161" s="167" t="str">
        <f>C163</f>
        <v>４位通過者</v>
      </c>
      <c r="G161" s="168"/>
      <c r="H161" s="169"/>
      <c r="I161" s="167" t="str">
        <f>C165</f>
        <v>４位通過者</v>
      </c>
      <c r="J161" s="168"/>
      <c r="K161" s="169"/>
      <c r="L161" s="167" t="str">
        <f>C167</f>
        <v>４位通過者</v>
      </c>
      <c r="M161" s="168"/>
      <c r="N161" s="169"/>
      <c r="O161" s="167" t="str">
        <f>C169</f>
        <v>４位通過者</v>
      </c>
      <c r="P161" s="168"/>
      <c r="Q161" s="169"/>
      <c r="R161" s="167"/>
      <c r="S161" s="168"/>
      <c r="T161" s="169"/>
      <c r="U161" s="10"/>
      <c r="AB161" s="4"/>
      <c r="AC161" s="4"/>
      <c r="AD161" s="4"/>
      <c r="AE161" s="4"/>
    </row>
    <row r="162" spans="2:31" ht="12" customHeight="1" hidden="1">
      <c r="B162" s="28">
        <v>9914</v>
      </c>
      <c r="C162" s="177" t="str">
        <f>LOOKUP(B162,$C$183:$C$217,$E$183:$E$217)</f>
        <v>予選Ａブロック</v>
      </c>
      <c r="D162" s="178"/>
      <c r="E162" s="179"/>
      <c r="F162" s="180"/>
      <c r="G162" s="181"/>
      <c r="H162" s="182"/>
      <c r="I162" s="96" t="s">
        <v>6</v>
      </c>
      <c r="J162" s="96"/>
      <c r="K162" s="97"/>
      <c r="L162" s="96" t="s">
        <v>5</v>
      </c>
      <c r="M162" s="96"/>
      <c r="N162" s="97"/>
      <c r="O162" s="96" t="s">
        <v>1</v>
      </c>
      <c r="P162" s="96"/>
      <c r="Q162" s="97"/>
      <c r="R162" s="101"/>
      <c r="S162" s="98"/>
      <c r="T162" s="99"/>
      <c r="U162" s="4"/>
      <c r="AB162" s="4"/>
      <c r="AC162" s="4"/>
      <c r="AD162" s="4"/>
      <c r="AE162" s="4"/>
    </row>
    <row r="163" spans="3:31" ht="12" customHeight="1" hidden="1">
      <c r="C163" s="167" t="str">
        <f>LOOKUP(B162,$C$183:$C$217,$H$183:$H$217)</f>
        <v>４位通過者</v>
      </c>
      <c r="D163" s="168"/>
      <c r="E163" s="169"/>
      <c r="F163" s="183"/>
      <c r="G163" s="184"/>
      <c r="H163" s="185"/>
      <c r="I163" s="94"/>
      <c r="J163" s="94" t="s">
        <v>7</v>
      </c>
      <c r="K163" s="95"/>
      <c r="L163" s="94"/>
      <c r="M163" s="94" t="s">
        <v>7</v>
      </c>
      <c r="N163" s="95"/>
      <c r="O163" s="94"/>
      <c r="P163" s="94" t="s">
        <v>7</v>
      </c>
      <c r="Q163" s="95"/>
      <c r="R163" s="93"/>
      <c r="S163" s="94"/>
      <c r="T163" s="95"/>
      <c r="U163" s="4"/>
      <c r="AB163" s="192">
        <f>LOOKUP(B162,$C$183:$C$207,$K$183:$K$207)</f>
        <v>0</v>
      </c>
      <c r="AC163" s="192"/>
      <c r="AD163" s="192"/>
      <c r="AE163" s="192"/>
    </row>
    <row r="164" spans="2:32" ht="12" customHeight="1" hidden="1">
      <c r="B164" s="28">
        <v>9924</v>
      </c>
      <c r="C164" s="177" t="str">
        <f>LOOKUP(B164,$C$183:$C$217,$E$183:$E$217)</f>
        <v>予選Ｂブロック</v>
      </c>
      <c r="D164" s="178"/>
      <c r="E164" s="179"/>
      <c r="F164" s="96" t="s">
        <v>6</v>
      </c>
      <c r="G164" s="96"/>
      <c r="H164" s="97"/>
      <c r="I164" s="180"/>
      <c r="J164" s="181"/>
      <c r="K164" s="182"/>
      <c r="L164" s="96" t="s">
        <v>3</v>
      </c>
      <c r="M164" s="96"/>
      <c r="N164" s="97"/>
      <c r="O164" s="96" t="s">
        <v>4</v>
      </c>
      <c r="P164" s="96"/>
      <c r="Q164" s="97"/>
      <c r="R164" s="101"/>
      <c r="S164" s="98"/>
      <c r="T164" s="99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3:32" ht="12" customHeight="1" hidden="1">
      <c r="C165" s="167" t="str">
        <f>LOOKUP(B164,$C$183:$C$217,$H$183:$H$217)</f>
        <v>４位通過者</v>
      </c>
      <c r="D165" s="168"/>
      <c r="E165" s="169"/>
      <c r="F165" s="94"/>
      <c r="G165" s="94" t="s">
        <v>7</v>
      </c>
      <c r="H165" s="95"/>
      <c r="I165" s="183"/>
      <c r="J165" s="184"/>
      <c r="K165" s="185"/>
      <c r="L165" s="94"/>
      <c r="M165" s="94" t="s">
        <v>7</v>
      </c>
      <c r="N165" s="95"/>
      <c r="O165" s="94"/>
      <c r="P165" s="94" t="s">
        <v>7</v>
      </c>
      <c r="Q165" s="95"/>
      <c r="R165" s="93"/>
      <c r="S165" s="94"/>
      <c r="T165" s="95"/>
      <c r="U165" s="4"/>
      <c r="V165" s="4"/>
      <c r="W165" s="4"/>
      <c r="X165" s="4"/>
      <c r="Y165" s="4"/>
      <c r="Z165" s="4"/>
      <c r="AA165" s="4"/>
      <c r="AB165" s="192">
        <f>LOOKUP(B164,$C$183:$C$207,$K$183:$K$207)</f>
        <v>0</v>
      </c>
      <c r="AC165" s="192"/>
      <c r="AD165" s="192"/>
      <c r="AE165" s="192"/>
      <c r="AF165" s="4"/>
    </row>
    <row r="166" spans="2:32" ht="12" customHeight="1" hidden="1">
      <c r="B166" s="28">
        <v>9934</v>
      </c>
      <c r="C166" s="193" t="str">
        <f>LOOKUP(B166,$C$183:$C$217,$E$183:$E$217)</f>
        <v>予選Ｃブロック</v>
      </c>
      <c r="D166" s="194"/>
      <c r="E166" s="195"/>
      <c r="F166" s="104" t="s">
        <v>5</v>
      </c>
      <c r="G166" s="104"/>
      <c r="H166" s="105"/>
      <c r="I166" s="104" t="s">
        <v>3</v>
      </c>
      <c r="J166" s="104"/>
      <c r="K166" s="105"/>
      <c r="L166" s="186"/>
      <c r="M166" s="187"/>
      <c r="N166" s="188"/>
      <c r="O166" s="104" t="s">
        <v>2</v>
      </c>
      <c r="P166" s="104"/>
      <c r="Q166" s="105"/>
      <c r="R166" s="90"/>
      <c r="S166" s="91"/>
      <c r="T166" s="92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3:32" ht="12" customHeight="1" hidden="1">
      <c r="C167" s="189" t="str">
        <f>LOOKUP(B166,$C$183:$C$217,$H$183:$H$217)</f>
        <v>４位通過者</v>
      </c>
      <c r="D167" s="190"/>
      <c r="E167" s="191"/>
      <c r="F167" s="91"/>
      <c r="G167" s="91" t="s">
        <v>7</v>
      </c>
      <c r="H167" s="92"/>
      <c r="I167" s="104"/>
      <c r="J167" s="91" t="s">
        <v>7</v>
      </c>
      <c r="K167" s="92"/>
      <c r="L167" s="186"/>
      <c r="M167" s="187"/>
      <c r="N167" s="188"/>
      <c r="O167" s="91"/>
      <c r="P167" s="91" t="s">
        <v>7</v>
      </c>
      <c r="Q167" s="92"/>
      <c r="R167" s="90"/>
      <c r="S167" s="91"/>
      <c r="T167" s="92"/>
      <c r="U167" s="4"/>
      <c r="V167" s="4"/>
      <c r="W167" s="4"/>
      <c r="X167" s="4"/>
      <c r="Y167" s="4"/>
      <c r="Z167" s="4"/>
      <c r="AA167" s="4"/>
      <c r="AB167" s="192">
        <f>LOOKUP(B166,$C$183:$C$207,$K$183:$K$207)</f>
        <v>0</v>
      </c>
      <c r="AC167" s="192"/>
      <c r="AD167" s="192"/>
      <c r="AE167" s="192"/>
      <c r="AF167" s="4"/>
    </row>
    <row r="168" spans="2:35" ht="12" customHeight="1" hidden="1">
      <c r="B168" s="28">
        <v>9944</v>
      </c>
      <c r="C168" s="177" t="str">
        <f>LOOKUP(B168,$C$183:$C$217,$E$183:$E$217)</f>
        <v>予選Ｄブロック</v>
      </c>
      <c r="D168" s="178"/>
      <c r="E168" s="179"/>
      <c r="F168" s="96" t="s">
        <v>1</v>
      </c>
      <c r="G168" s="96"/>
      <c r="H168" s="97"/>
      <c r="I168" s="96" t="s">
        <v>4</v>
      </c>
      <c r="J168" s="96"/>
      <c r="K168" s="97"/>
      <c r="L168" s="96" t="s">
        <v>2</v>
      </c>
      <c r="M168" s="96"/>
      <c r="N168" s="97"/>
      <c r="O168" s="180"/>
      <c r="P168" s="181"/>
      <c r="Q168" s="182"/>
      <c r="R168" s="101"/>
      <c r="S168" s="98"/>
      <c r="T168" s="99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3:35" ht="12" customHeight="1" hidden="1">
      <c r="C169" s="167" t="str">
        <f>LOOKUP(B168,$C$183:$C$217,$H$183:$H$217)</f>
        <v>４位通過者</v>
      </c>
      <c r="D169" s="168"/>
      <c r="E169" s="169"/>
      <c r="F169" s="94"/>
      <c r="G169" s="94" t="s">
        <v>7</v>
      </c>
      <c r="H169" s="95"/>
      <c r="I169" s="94"/>
      <c r="J169" s="94" t="s">
        <v>7</v>
      </c>
      <c r="K169" s="95"/>
      <c r="L169" s="94"/>
      <c r="M169" s="94" t="s">
        <v>7</v>
      </c>
      <c r="N169" s="95"/>
      <c r="O169" s="183"/>
      <c r="P169" s="184"/>
      <c r="Q169" s="185"/>
      <c r="R169" s="93"/>
      <c r="S169" s="94"/>
      <c r="T169" s="95"/>
      <c r="U169" s="4"/>
      <c r="V169" s="4"/>
      <c r="W169" s="4"/>
      <c r="X169" s="4"/>
      <c r="Y169" s="4"/>
      <c r="Z169" s="4"/>
      <c r="AA169" s="4"/>
      <c r="AB169" s="192">
        <f>LOOKUP(B168,$C$183:$C$207,$K$183:$K$207)</f>
        <v>0</v>
      </c>
      <c r="AC169" s="192"/>
      <c r="AD169" s="192"/>
      <c r="AE169" s="192"/>
      <c r="AF169" s="4"/>
      <c r="AG169" s="4"/>
      <c r="AH169" s="4"/>
      <c r="AI169" s="4"/>
    </row>
    <row r="170" spans="2:14" ht="12" customHeight="1" hidden="1">
      <c r="B170" s="29"/>
      <c r="C170" s="4"/>
      <c r="D170" s="4"/>
      <c r="E170" s="4"/>
      <c r="F170" s="4"/>
      <c r="G170" s="12"/>
      <c r="H170" s="12"/>
      <c r="I170" s="12"/>
      <c r="J170" s="4"/>
      <c r="K170" s="4"/>
      <c r="L170" s="4"/>
      <c r="M170" s="4"/>
      <c r="N170" s="4"/>
    </row>
    <row r="171" spans="2:35" ht="17.25" hidden="1">
      <c r="B171" s="103" t="s">
        <v>245</v>
      </c>
      <c r="C171" s="100" t="s">
        <v>237</v>
      </c>
      <c r="D171" s="7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100" t="s">
        <v>284</v>
      </c>
      <c r="AC171" s="100"/>
      <c r="AD171" s="100"/>
      <c r="AE171" s="100"/>
      <c r="AF171" s="62"/>
      <c r="AG171" s="4"/>
      <c r="AH171" s="4"/>
      <c r="AI171" s="4"/>
    </row>
    <row r="172" spans="2:35" ht="12" customHeight="1" hidden="1">
      <c r="B172" s="102" t="s">
        <v>91</v>
      </c>
      <c r="C172" s="180"/>
      <c r="D172" s="181"/>
      <c r="E172" s="182"/>
      <c r="F172" s="177" t="str">
        <f>C174</f>
        <v>大田原ジュニア</v>
      </c>
      <c r="G172" s="178"/>
      <c r="H172" s="179"/>
      <c r="I172" s="177" t="str">
        <f>C176</f>
        <v>大田原ジュニア</v>
      </c>
      <c r="J172" s="178"/>
      <c r="K172" s="179"/>
      <c r="L172" s="177" t="e">
        <f>C178</f>
        <v>#N/A</v>
      </c>
      <c r="M172" s="178"/>
      <c r="N172" s="179"/>
      <c r="O172" s="164" t="s">
        <v>0</v>
      </c>
      <c r="P172" s="165"/>
      <c r="Q172" s="166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11"/>
      <c r="AG172" s="4"/>
      <c r="AH172" s="4"/>
      <c r="AI172" s="4"/>
    </row>
    <row r="173" spans="3:35" ht="12" customHeight="1" hidden="1">
      <c r="C173" s="186"/>
      <c r="D173" s="187"/>
      <c r="E173" s="188"/>
      <c r="F173" s="189" t="str">
        <f>C175</f>
        <v>佐藤　郁真</v>
      </c>
      <c r="G173" s="190"/>
      <c r="H173" s="191"/>
      <c r="I173" s="189" t="str">
        <f>C177</f>
        <v>佐藤　郁真</v>
      </c>
      <c r="J173" s="190"/>
      <c r="K173" s="191"/>
      <c r="L173" s="189" t="e">
        <f>C179</f>
        <v>#N/A</v>
      </c>
      <c r="M173" s="190"/>
      <c r="N173" s="191"/>
      <c r="O173" s="189"/>
      <c r="P173" s="190"/>
      <c r="Q173" s="191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11"/>
      <c r="AG173" s="4"/>
      <c r="AH173" s="4"/>
      <c r="AI173" s="4"/>
    </row>
    <row r="174" spans="2:35" ht="12" customHeight="1" hidden="1">
      <c r="B174" s="28">
        <v>203</v>
      </c>
      <c r="C174" s="177" t="str">
        <f>LOOKUP(B174,$C$183:$C$217,$E$183:$E$217)</f>
        <v>大田原ジュニア</v>
      </c>
      <c r="D174" s="178"/>
      <c r="E174" s="179"/>
      <c r="F174" s="180"/>
      <c r="G174" s="181"/>
      <c r="H174" s="182"/>
      <c r="I174" s="96" t="s">
        <v>1</v>
      </c>
      <c r="J174" s="96"/>
      <c r="K174" s="97"/>
      <c r="L174" s="96" t="s">
        <v>5</v>
      </c>
      <c r="M174" s="96"/>
      <c r="N174" s="97"/>
      <c r="O174" s="101"/>
      <c r="P174" s="98"/>
      <c r="Q174" s="99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3:35" ht="12" customHeight="1" hidden="1">
      <c r="C175" s="167" t="str">
        <f>LOOKUP(B174,$C$183:$C$217,$H$183:$H$217)</f>
        <v>佐藤　郁真</v>
      </c>
      <c r="D175" s="168"/>
      <c r="E175" s="169"/>
      <c r="F175" s="183"/>
      <c r="G175" s="184"/>
      <c r="H175" s="185"/>
      <c r="I175" s="94"/>
      <c r="J175" s="94" t="s">
        <v>8</v>
      </c>
      <c r="K175" s="95"/>
      <c r="L175" s="94"/>
      <c r="M175" s="94" t="s">
        <v>8</v>
      </c>
      <c r="N175" s="95"/>
      <c r="O175" s="93"/>
      <c r="P175" s="94"/>
      <c r="Q175" s="95"/>
      <c r="S175" s="4"/>
      <c r="T175" s="4"/>
      <c r="U175" s="4"/>
      <c r="V175" s="4"/>
      <c r="W175" s="4"/>
      <c r="X175" s="4"/>
      <c r="Y175" s="4"/>
      <c r="Z175" s="4"/>
      <c r="AA175" s="4"/>
      <c r="AB175" s="192" t="str">
        <f>LOOKUP(B174,$C$183:$C$207,$K$183:$K$207)</f>
        <v>さとう　ゆうま</v>
      </c>
      <c r="AC175" s="192"/>
      <c r="AD175" s="192"/>
      <c r="AE175" s="192"/>
      <c r="AF175" s="4"/>
      <c r="AG175" s="4"/>
      <c r="AH175" s="4"/>
      <c r="AI175" s="4"/>
    </row>
    <row r="176" spans="2:32" ht="12" customHeight="1" hidden="1">
      <c r="B176" s="28">
        <v>204</v>
      </c>
      <c r="C176" s="193" t="str">
        <f>LOOKUP(B176,$C$183:$C$217,$E$183:$E$217)</f>
        <v>大田原ジュニア</v>
      </c>
      <c r="D176" s="194"/>
      <c r="E176" s="195"/>
      <c r="F176" s="104" t="s">
        <v>1</v>
      </c>
      <c r="G176" s="104"/>
      <c r="H176" s="105"/>
      <c r="I176" s="186"/>
      <c r="J176" s="187"/>
      <c r="K176" s="188"/>
      <c r="L176" s="104" t="s">
        <v>4</v>
      </c>
      <c r="M176" s="104"/>
      <c r="N176" s="105"/>
      <c r="O176" s="90"/>
      <c r="P176" s="91"/>
      <c r="Q176" s="92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3:32" ht="12" customHeight="1" hidden="1">
      <c r="C177" s="189" t="str">
        <f>LOOKUP(B176,$C$183:$C$217,$H$183:$H$217)</f>
        <v>佐藤　郁真</v>
      </c>
      <c r="D177" s="190"/>
      <c r="E177" s="191"/>
      <c r="F177" s="91"/>
      <c r="G177" s="91" t="s">
        <v>8</v>
      </c>
      <c r="H177" s="92"/>
      <c r="I177" s="186"/>
      <c r="J177" s="187"/>
      <c r="K177" s="188"/>
      <c r="L177" s="91"/>
      <c r="M177" s="91" t="s">
        <v>8</v>
      </c>
      <c r="N177" s="92"/>
      <c r="O177" s="90"/>
      <c r="P177" s="91"/>
      <c r="Q177" s="92"/>
      <c r="S177" s="4"/>
      <c r="T177" s="4"/>
      <c r="U177" s="4"/>
      <c r="V177" s="4"/>
      <c r="W177" s="4"/>
      <c r="X177" s="4"/>
      <c r="Y177" s="4"/>
      <c r="Z177" s="4"/>
      <c r="AA177" s="4"/>
      <c r="AB177" s="192" t="str">
        <f>LOOKUP(B176,$C$183:$C$207,$K$183:$K$207)</f>
        <v>さとう　ゆうま</v>
      </c>
      <c r="AC177" s="192"/>
      <c r="AD177" s="192"/>
      <c r="AE177" s="192"/>
      <c r="AF177" s="4"/>
    </row>
    <row r="178" spans="2:32" ht="12" customHeight="1" hidden="1">
      <c r="B178" s="28">
        <v>2</v>
      </c>
      <c r="C178" s="177" t="e">
        <f>LOOKUP(B178,$C$183:$C$217,$E$183:$E$217)</f>
        <v>#N/A</v>
      </c>
      <c r="D178" s="178"/>
      <c r="E178" s="179"/>
      <c r="F178" s="96" t="s">
        <v>5</v>
      </c>
      <c r="G178" s="96"/>
      <c r="H178" s="97"/>
      <c r="I178" s="96" t="s">
        <v>4</v>
      </c>
      <c r="J178" s="96"/>
      <c r="K178" s="97"/>
      <c r="L178" s="180"/>
      <c r="M178" s="181"/>
      <c r="N178" s="182"/>
      <c r="O178" s="101"/>
      <c r="P178" s="98"/>
      <c r="Q178" s="99"/>
      <c r="AB178" s="4"/>
      <c r="AC178" s="4"/>
      <c r="AD178" s="4"/>
      <c r="AE178" s="4"/>
      <c r="AF178" s="4"/>
    </row>
    <row r="179" spans="3:31" ht="12" customHeight="1" hidden="1">
      <c r="C179" s="167" t="e">
        <f>LOOKUP(B178,$C$183:$C$217,$H$183:$H$217)</f>
        <v>#N/A</v>
      </c>
      <c r="D179" s="168"/>
      <c r="E179" s="169"/>
      <c r="F179" s="94"/>
      <c r="G179" s="94" t="s">
        <v>8</v>
      </c>
      <c r="H179" s="95"/>
      <c r="I179" s="94"/>
      <c r="J179" s="94" t="s">
        <v>8</v>
      </c>
      <c r="K179" s="95"/>
      <c r="L179" s="183"/>
      <c r="M179" s="184"/>
      <c r="N179" s="185"/>
      <c r="O179" s="93"/>
      <c r="P179" s="94"/>
      <c r="Q179" s="95"/>
      <c r="AB179" s="192" t="e">
        <f>LOOKUP(B178,$C$183:$C$207,$K$183:$K$207)</f>
        <v>#N/A</v>
      </c>
      <c r="AC179" s="192"/>
      <c r="AD179" s="192"/>
      <c r="AE179" s="192"/>
    </row>
    <row r="180" ht="12" customHeight="1" hidden="1"/>
    <row r="181" spans="3:29" ht="18.75" hidden="1">
      <c r="C181" s="138" t="str">
        <f>$C$1&amp;"　参加者名簿"</f>
        <v>令和３年夏季　さくら市ジュニア交流バドミントン大会　Ｓクラス男子　参加者名簿</v>
      </c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</row>
    <row r="182" spans="2:29" ht="13.5" hidden="1">
      <c r="B182" s="29"/>
      <c r="C182" s="199" t="s">
        <v>451</v>
      </c>
      <c r="D182" s="199"/>
      <c r="E182" s="209" t="s">
        <v>92</v>
      </c>
      <c r="F182" s="209"/>
      <c r="G182" s="209"/>
      <c r="H182" s="209" t="s">
        <v>246</v>
      </c>
      <c r="I182" s="209"/>
      <c r="J182" s="209"/>
      <c r="K182" s="209" t="s">
        <v>265</v>
      </c>
      <c r="L182" s="209"/>
      <c r="M182" s="209"/>
      <c r="N182" s="109" t="s">
        <v>93</v>
      </c>
      <c r="O182" s="110"/>
      <c r="P182" s="110"/>
      <c r="Q182" s="110"/>
      <c r="R182" s="110"/>
      <c r="S182" s="110"/>
      <c r="T182" s="111"/>
      <c r="U182" s="90"/>
      <c r="V182" s="91"/>
      <c r="W182" s="29"/>
      <c r="X182" s="29"/>
      <c r="Y182" s="29"/>
      <c r="Z182" s="29"/>
      <c r="AA182" s="29"/>
      <c r="AB182" s="29"/>
      <c r="AC182" s="29"/>
    </row>
    <row r="183" spans="2:29" ht="13.5" hidden="1">
      <c r="B183" s="29">
        <v>1</v>
      </c>
      <c r="C183" s="209">
        <v>101</v>
      </c>
      <c r="D183" s="209"/>
      <c r="E183" s="199" t="s">
        <v>252</v>
      </c>
      <c r="F183" s="199"/>
      <c r="G183" s="199"/>
      <c r="H183" s="199" t="s">
        <v>290</v>
      </c>
      <c r="I183" s="199"/>
      <c r="J183" s="199"/>
      <c r="K183" s="199" t="s">
        <v>291</v>
      </c>
      <c r="L183" s="199"/>
      <c r="M183" s="199"/>
      <c r="N183" s="110"/>
      <c r="O183" s="110"/>
      <c r="P183" s="110"/>
      <c r="Q183" s="110"/>
      <c r="R183" s="110"/>
      <c r="S183" s="110"/>
      <c r="T183" s="111"/>
      <c r="U183" s="90"/>
      <c r="V183" s="91"/>
      <c r="W183" s="29"/>
      <c r="X183" s="29"/>
      <c r="Y183" s="29"/>
      <c r="Z183" s="29"/>
      <c r="AA183" s="29"/>
      <c r="AB183" s="29"/>
      <c r="AC183" s="29"/>
    </row>
    <row r="184" spans="2:29" ht="13.5" hidden="1">
      <c r="B184" s="29">
        <v>2</v>
      </c>
      <c r="C184" s="209">
        <v>102</v>
      </c>
      <c r="D184" s="209"/>
      <c r="E184" s="199" t="s">
        <v>252</v>
      </c>
      <c r="F184" s="199"/>
      <c r="G184" s="199"/>
      <c r="H184" s="199" t="s">
        <v>292</v>
      </c>
      <c r="I184" s="199"/>
      <c r="J184" s="199"/>
      <c r="K184" s="199" t="s">
        <v>293</v>
      </c>
      <c r="L184" s="199"/>
      <c r="M184" s="199"/>
      <c r="N184" s="110"/>
      <c r="O184" s="110"/>
      <c r="P184" s="110"/>
      <c r="Q184" s="110"/>
      <c r="R184" s="110"/>
      <c r="S184" s="110"/>
      <c r="T184" s="111"/>
      <c r="U184" s="90"/>
      <c r="V184" s="91"/>
      <c r="W184" s="29"/>
      <c r="X184" s="29"/>
      <c r="Y184" s="29"/>
      <c r="Z184" s="29"/>
      <c r="AA184" s="29"/>
      <c r="AB184" s="29"/>
      <c r="AC184" s="29"/>
    </row>
    <row r="185" spans="2:29" ht="13.5" hidden="1">
      <c r="B185" s="29">
        <v>3</v>
      </c>
      <c r="C185" s="209">
        <v>201</v>
      </c>
      <c r="D185" s="209"/>
      <c r="E185" s="199" t="s">
        <v>234</v>
      </c>
      <c r="F185" s="199"/>
      <c r="G185" s="199"/>
      <c r="H185" s="199" t="s">
        <v>426</v>
      </c>
      <c r="I185" s="199"/>
      <c r="J185" s="199"/>
      <c r="K185" s="199" t="s">
        <v>427</v>
      </c>
      <c r="L185" s="199"/>
      <c r="M185" s="199"/>
      <c r="N185" s="110"/>
      <c r="O185" s="110"/>
      <c r="P185" s="110"/>
      <c r="Q185" s="110"/>
      <c r="R185" s="110"/>
      <c r="S185" s="110"/>
      <c r="T185" s="111"/>
      <c r="U185" s="90"/>
      <c r="V185" s="91"/>
      <c r="W185" s="29"/>
      <c r="X185" s="29"/>
      <c r="Y185" s="29"/>
      <c r="Z185" s="29"/>
      <c r="AA185" s="29"/>
      <c r="AB185" s="29"/>
      <c r="AC185" s="29"/>
    </row>
    <row r="186" spans="2:29" ht="13.5" hidden="1">
      <c r="B186" s="29">
        <v>4</v>
      </c>
      <c r="C186" s="209">
        <v>202</v>
      </c>
      <c r="D186" s="209"/>
      <c r="E186" s="199" t="s">
        <v>234</v>
      </c>
      <c r="F186" s="199"/>
      <c r="G186" s="199"/>
      <c r="H186" s="199" t="s">
        <v>428</v>
      </c>
      <c r="I186" s="199"/>
      <c r="J186" s="199"/>
      <c r="K186" s="199" t="s">
        <v>429</v>
      </c>
      <c r="L186" s="199"/>
      <c r="M186" s="199"/>
      <c r="N186" s="110"/>
      <c r="O186" s="110"/>
      <c r="P186" s="110"/>
      <c r="Q186" s="110"/>
      <c r="R186" s="110"/>
      <c r="S186" s="110"/>
      <c r="T186" s="111"/>
      <c r="U186" s="90"/>
      <c r="V186" s="91"/>
      <c r="W186" s="29"/>
      <c r="X186" s="29"/>
      <c r="Y186" s="29"/>
      <c r="Z186" s="29"/>
      <c r="AA186" s="29"/>
      <c r="AB186" s="29"/>
      <c r="AC186" s="29"/>
    </row>
    <row r="187" spans="2:29" ht="13.5" hidden="1">
      <c r="B187" s="29"/>
      <c r="C187" s="216">
        <v>301</v>
      </c>
      <c r="D187" s="217"/>
      <c r="E187" s="174" t="s">
        <v>253</v>
      </c>
      <c r="F187" s="175"/>
      <c r="G187" s="176"/>
      <c r="H187" s="174"/>
      <c r="I187" s="175"/>
      <c r="J187" s="176"/>
      <c r="K187" s="174"/>
      <c r="L187" s="175"/>
      <c r="M187" s="176"/>
      <c r="N187" s="110"/>
      <c r="O187" s="110"/>
      <c r="P187" s="110"/>
      <c r="Q187" s="110"/>
      <c r="R187" s="110"/>
      <c r="S187" s="110"/>
      <c r="T187" s="111"/>
      <c r="U187" s="90"/>
      <c r="V187" s="91"/>
      <c r="W187" s="29"/>
      <c r="X187" s="29"/>
      <c r="Y187" s="29"/>
      <c r="Z187" s="29"/>
      <c r="AA187" s="29"/>
      <c r="AB187" s="29"/>
      <c r="AC187" s="29"/>
    </row>
    <row r="188" spans="2:29" ht="13.5" hidden="1">
      <c r="B188" s="29"/>
      <c r="C188" s="216">
        <v>302</v>
      </c>
      <c r="D188" s="217"/>
      <c r="E188" s="174" t="s">
        <v>253</v>
      </c>
      <c r="F188" s="175"/>
      <c r="G188" s="176"/>
      <c r="H188" s="174"/>
      <c r="I188" s="175"/>
      <c r="J188" s="176"/>
      <c r="K188" s="174"/>
      <c r="L188" s="175"/>
      <c r="M188" s="176"/>
      <c r="N188" s="110"/>
      <c r="O188" s="110"/>
      <c r="P188" s="110"/>
      <c r="Q188" s="110"/>
      <c r="R188" s="110"/>
      <c r="S188" s="110"/>
      <c r="T188" s="111"/>
      <c r="U188" s="90"/>
      <c r="V188" s="91"/>
      <c r="W188" s="29"/>
      <c r="X188" s="29"/>
      <c r="Y188" s="29"/>
      <c r="Z188" s="29"/>
      <c r="AA188" s="29"/>
      <c r="AB188" s="29"/>
      <c r="AC188" s="29"/>
    </row>
    <row r="189" spans="2:29" ht="13.5" hidden="1">
      <c r="B189" s="29">
        <v>5</v>
      </c>
      <c r="C189" s="209">
        <v>401</v>
      </c>
      <c r="D189" s="209"/>
      <c r="E189" s="199" t="s">
        <v>333</v>
      </c>
      <c r="F189" s="199"/>
      <c r="G189" s="199"/>
      <c r="H189" s="199" t="s">
        <v>334</v>
      </c>
      <c r="I189" s="199"/>
      <c r="J189" s="199"/>
      <c r="K189" s="199" t="s">
        <v>335</v>
      </c>
      <c r="L189" s="199"/>
      <c r="M189" s="199"/>
      <c r="N189" s="110"/>
      <c r="O189" s="110"/>
      <c r="P189" s="110"/>
      <c r="Q189" s="110"/>
      <c r="R189" s="110"/>
      <c r="S189" s="110"/>
      <c r="T189" s="111"/>
      <c r="U189" s="90"/>
      <c r="V189" s="91"/>
      <c r="W189" s="29"/>
      <c r="X189" s="29"/>
      <c r="Y189" s="29"/>
      <c r="Z189" s="29"/>
      <c r="AA189" s="29"/>
      <c r="AB189" s="29"/>
      <c r="AC189" s="29"/>
    </row>
    <row r="190" spans="2:29" ht="13.5" hidden="1">
      <c r="B190" s="29">
        <v>6</v>
      </c>
      <c r="C190" s="209">
        <v>402</v>
      </c>
      <c r="D190" s="209"/>
      <c r="E190" s="199" t="s">
        <v>333</v>
      </c>
      <c r="F190" s="199"/>
      <c r="G190" s="199"/>
      <c r="H190" s="199" t="s">
        <v>336</v>
      </c>
      <c r="I190" s="199"/>
      <c r="J190" s="199"/>
      <c r="K190" s="199" t="s">
        <v>337</v>
      </c>
      <c r="L190" s="199"/>
      <c r="M190" s="199"/>
      <c r="N190" s="110"/>
      <c r="O190" s="110"/>
      <c r="P190" s="110"/>
      <c r="Q190" s="110"/>
      <c r="R190" s="110"/>
      <c r="S190" s="110"/>
      <c r="T190" s="111"/>
      <c r="U190" s="90"/>
      <c r="V190" s="91"/>
      <c r="W190" s="29"/>
      <c r="X190" s="29"/>
      <c r="Y190" s="29"/>
      <c r="Z190" s="29"/>
      <c r="AA190" s="29"/>
      <c r="AB190" s="29"/>
      <c r="AC190" s="29"/>
    </row>
    <row r="191" spans="2:29" ht="13.5" hidden="1">
      <c r="B191" s="29"/>
      <c r="C191" s="216">
        <v>501</v>
      </c>
      <c r="D191" s="217"/>
      <c r="E191" s="174" t="s">
        <v>254</v>
      </c>
      <c r="F191" s="175"/>
      <c r="G191" s="176"/>
      <c r="H191" s="174"/>
      <c r="I191" s="175"/>
      <c r="J191" s="176"/>
      <c r="K191" s="174"/>
      <c r="L191" s="175"/>
      <c r="M191" s="176"/>
      <c r="N191" s="110"/>
      <c r="O191" s="110"/>
      <c r="P191" s="110"/>
      <c r="Q191" s="110"/>
      <c r="R191" s="110"/>
      <c r="S191" s="110"/>
      <c r="T191" s="111"/>
      <c r="U191" s="90"/>
      <c r="V191" s="91"/>
      <c r="W191" s="29"/>
      <c r="X191" s="29"/>
      <c r="Y191" s="29"/>
      <c r="Z191" s="29"/>
      <c r="AA191" s="29"/>
      <c r="AB191" s="29"/>
      <c r="AC191" s="29"/>
    </row>
    <row r="192" spans="2:29" ht="13.5" hidden="1">
      <c r="B192" s="29"/>
      <c r="C192" s="216">
        <v>502</v>
      </c>
      <c r="D192" s="217"/>
      <c r="E192" s="174" t="s">
        <v>254</v>
      </c>
      <c r="F192" s="175"/>
      <c r="G192" s="176"/>
      <c r="H192" s="174"/>
      <c r="I192" s="175"/>
      <c r="J192" s="176"/>
      <c r="K192" s="174"/>
      <c r="L192" s="175"/>
      <c r="M192" s="176"/>
      <c r="N192" s="110"/>
      <c r="O192" s="110"/>
      <c r="P192" s="110"/>
      <c r="Q192" s="110"/>
      <c r="R192" s="110"/>
      <c r="S192" s="110"/>
      <c r="T192" s="111"/>
      <c r="U192" s="90"/>
      <c r="V192" s="91"/>
      <c r="W192" s="29"/>
      <c r="X192" s="29"/>
      <c r="Y192" s="29"/>
      <c r="Z192" s="29"/>
      <c r="AA192" s="29"/>
      <c r="AB192" s="29"/>
      <c r="AC192" s="29"/>
    </row>
    <row r="193" spans="2:29" ht="13.5" hidden="1">
      <c r="B193" s="29"/>
      <c r="C193" s="216">
        <v>601</v>
      </c>
      <c r="D193" s="217"/>
      <c r="E193" s="174" t="s">
        <v>255</v>
      </c>
      <c r="F193" s="175"/>
      <c r="G193" s="176"/>
      <c r="H193" s="174"/>
      <c r="I193" s="175"/>
      <c r="J193" s="176"/>
      <c r="K193" s="174"/>
      <c r="L193" s="175"/>
      <c r="M193" s="176"/>
      <c r="N193" s="110"/>
      <c r="O193" s="110"/>
      <c r="P193" s="110"/>
      <c r="Q193" s="110"/>
      <c r="R193" s="110"/>
      <c r="S193" s="110"/>
      <c r="T193" s="111"/>
      <c r="U193" s="90"/>
      <c r="V193" s="91"/>
      <c r="W193" s="29"/>
      <c r="X193" s="29"/>
      <c r="Y193" s="29"/>
      <c r="Z193" s="29"/>
      <c r="AA193" s="29"/>
      <c r="AB193" s="29"/>
      <c r="AC193" s="29"/>
    </row>
    <row r="194" spans="2:29" ht="13.5" hidden="1">
      <c r="B194" s="29"/>
      <c r="C194" s="216">
        <v>602</v>
      </c>
      <c r="D194" s="217"/>
      <c r="E194" s="174" t="s">
        <v>255</v>
      </c>
      <c r="F194" s="175"/>
      <c r="G194" s="176"/>
      <c r="H194" s="174"/>
      <c r="I194" s="175"/>
      <c r="J194" s="176"/>
      <c r="K194" s="174"/>
      <c r="L194" s="175"/>
      <c r="M194" s="176"/>
      <c r="N194" s="110"/>
      <c r="O194" s="110"/>
      <c r="P194" s="110"/>
      <c r="Q194" s="110"/>
      <c r="R194" s="110"/>
      <c r="S194" s="110"/>
      <c r="T194" s="111"/>
      <c r="U194" s="90"/>
      <c r="V194" s="91"/>
      <c r="W194" s="29"/>
      <c r="X194" s="29"/>
      <c r="Y194" s="29"/>
      <c r="Z194" s="29"/>
      <c r="AA194" s="29"/>
      <c r="AB194" s="29"/>
      <c r="AC194" s="29"/>
    </row>
    <row r="195" spans="2:29" ht="13.5" hidden="1">
      <c r="B195" s="29">
        <v>7</v>
      </c>
      <c r="C195" s="209">
        <v>701</v>
      </c>
      <c r="D195" s="209"/>
      <c r="E195" s="199" t="s">
        <v>235</v>
      </c>
      <c r="F195" s="199"/>
      <c r="G195" s="199"/>
      <c r="H195" s="199" t="s">
        <v>402</v>
      </c>
      <c r="I195" s="199"/>
      <c r="J195" s="199"/>
      <c r="K195" s="199" t="s">
        <v>403</v>
      </c>
      <c r="L195" s="199"/>
      <c r="M195" s="199"/>
      <c r="N195" s="110"/>
      <c r="O195" s="110"/>
      <c r="P195" s="110"/>
      <c r="Q195" s="110"/>
      <c r="R195" s="110"/>
      <c r="S195" s="110"/>
      <c r="T195" s="111"/>
      <c r="U195" s="90"/>
      <c r="V195" s="91"/>
      <c r="W195" s="29"/>
      <c r="X195" s="29"/>
      <c r="Y195" s="29"/>
      <c r="Z195" s="29"/>
      <c r="AA195" s="29"/>
      <c r="AB195" s="29"/>
      <c r="AC195" s="29"/>
    </row>
    <row r="196" spans="2:29" ht="13.5" hidden="1">
      <c r="B196" s="29">
        <v>8</v>
      </c>
      <c r="C196" s="209">
        <v>801</v>
      </c>
      <c r="D196" s="209"/>
      <c r="E196" s="199" t="s">
        <v>285</v>
      </c>
      <c r="F196" s="199"/>
      <c r="G196" s="199"/>
      <c r="H196" s="199" t="s">
        <v>296</v>
      </c>
      <c r="I196" s="199"/>
      <c r="J196" s="199"/>
      <c r="K196" s="199" t="s">
        <v>297</v>
      </c>
      <c r="L196" s="199"/>
      <c r="M196" s="199"/>
      <c r="N196" s="110"/>
      <c r="O196" s="110"/>
      <c r="P196" s="110"/>
      <c r="Q196" s="110"/>
      <c r="R196" s="110"/>
      <c r="S196" s="110"/>
      <c r="T196" s="111"/>
      <c r="U196" s="90"/>
      <c r="V196" s="91"/>
      <c r="W196" s="29"/>
      <c r="X196" s="29"/>
      <c r="Y196" s="29"/>
      <c r="Z196" s="29"/>
      <c r="AA196" s="29"/>
      <c r="AB196" s="29"/>
      <c r="AC196" s="29"/>
    </row>
    <row r="197" spans="2:29" ht="13.5" hidden="1">
      <c r="B197" s="29">
        <v>9</v>
      </c>
      <c r="C197" s="209">
        <v>802</v>
      </c>
      <c r="D197" s="209"/>
      <c r="E197" s="199" t="s">
        <v>285</v>
      </c>
      <c r="F197" s="199"/>
      <c r="G197" s="199"/>
      <c r="H197" s="199" t="s">
        <v>298</v>
      </c>
      <c r="I197" s="199"/>
      <c r="J197" s="199"/>
      <c r="K197" s="199" t="s">
        <v>299</v>
      </c>
      <c r="L197" s="199"/>
      <c r="M197" s="199"/>
      <c r="N197" s="110"/>
      <c r="O197" s="110"/>
      <c r="P197" s="110"/>
      <c r="Q197" s="110"/>
      <c r="R197" s="110"/>
      <c r="S197" s="110"/>
      <c r="T197" s="111"/>
      <c r="U197" s="90"/>
      <c r="V197" s="91"/>
      <c r="W197" s="29"/>
      <c r="X197" s="29"/>
      <c r="Y197" s="29"/>
      <c r="Z197" s="29"/>
      <c r="AA197" s="29"/>
      <c r="AB197" s="29"/>
      <c r="AC197" s="29"/>
    </row>
    <row r="198" spans="2:29" ht="13.5" hidden="1">
      <c r="B198" s="29">
        <v>10</v>
      </c>
      <c r="C198" s="209">
        <v>803</v>
      </c>
      <c r="D198" s="209"/>
      <c r="E198" s="199" t="s">
        <v>285</v>
      </c>
      <c r="F198" s="199"/>
      <c r="G198" s="199"/>
      <c r="H198" s="199" t="s">
        <v>300</v>
      </c>
      <c r="I198" s="199"/>
      <c r="J198" s="199"/>
      <c r="K198" s="199" t="s">
        <v>301</v>
      </c>
      <c r="L198" s="199"/>
      <c r="M198" s="199"/>
      <c r="N198" s="110"/>
      <c r="O198" s="110"/>
      <c r="P198" s="110"/>
      <c r="Q198" s="110"/>
      <c r="R198" s="110"/>
      <c r="S198" s="110"/>
      <c r="T198" s="111"/>
      <c r="U198" s="90"/>
      <c r="V198" s="91"/>
      <c r="W198" s="29"/>
      <c r="X198" s="29"/>
      <c r="Y198" s="29"/>
      <c r="Z198" s="29"/>
      <c r="AA198" s="29"/>
      <c r="AB198" s="29"/>
      <c r="AC198" s="29"/>
    </row>
    <row r="199" spans="2:29" ht="13.5" hidden="1">
      <c r="B199" s="29"/>
      <c r="C199" s="209">
        <v>9911</v>
      </c>
      <c r="D199" s="209"/>
      <c r="E199" s="199" t="s">
        <v>239</v>
      </c>
      <c r="F199" s="199"/>
      <c r="G199" s="199"/>
      <c r="H199" s="199" t="s">
        <v>240</v>
      </c>
      <c r="I199" s="199"/>
      <c r="J199" s="199"/>
      <c r="K199" s="199"/>
      <c r="L199" s="199"/>
      <c r="M199" s="199"/>
      <c r="N199" s="110"/>
      <c r="O199" s="110"/>
      <c r="P199" s="110"/>
      <c r="Q199" s="110"/>
      <c r="R199" s="110"/>
      <c r="S199" s="110"/>
      <c r="T199" s="111"/>
      <c r="U199" s="90"/>
      <c r="V199" s="91"/>
      <c r="W199" s="29"/>
      <c r="X199" s="29"/>
      <c r="Y199" s="29"/>
      <c r="Z199" s="29"/>
      <c r="AA199" s="29"/>
      <c r="AB199" s="29"/>
      <c r="AC199" s="29"/>
    </row>
    <row r="200" spans="2:29" ht="13.5" hidden="1">
      <c r="B200" s="29"/>
      <c r="C200" s="209">
        <v>9912</v>
      </c>
      <c r="D200" s="209"/>
      <c r="E200" s="199" t="s">
        <v>239</v>
      </c>
      <c r="F200" s="199"/>
      <c r="G200" s="199"/>
      <c r="H200" s="199" t="s">
        <v>241</v>
      </c>
      <c r="I200" s="199"/>
      <c r="J200" s="199"/>
      <c r="K200" s="199"/>
      <c r="L200" s="199"/>
      <c r="M200" s="199"/>
      <c r="N200" s="110"/>
      <c r="O200" s="110"/>
      <c r="P200" s="110"/>
      <c r="Q200" s="110"/>
      <c r="R200" s="110"/>
      <c r="S200" s="110"/>
      <c r="T200" s="111"/>
      <c r="U200" s="90"/>
      <c r="V200" s="91"/>
      <c r="W200" s="29"/>
      <c r="X200" s="29"/>
      <c r="Y200" s="29"/>
      <c r="Z200" s="29"/>
      <c r="AA200" s="29"/>
      <c r="AB200" s="29"/>
      <c r="AC200" s="29"/>
    </row>
    <row r="201" spans="2:29" ht="13.5" hidden="1">
      <c r="B201" s="29"/>
      <c r="C201" s="209">
        <v>9913</v>
      </c>
      <c r="D201" s="209"/>
      <c r="E201" s="199" t="s">
        <v>239</v>
      </c>
      <c r="F201" s="199"/>
      <c r="G201" s="199"/>
      <c r="H201" s="199" t="s">
        <v>242</v>
      </c>
      <c r="I201" s="199"/>
      <c r="J201" s="199"/>
      <c r="K201" s="199"/>
      <c r="L201" s="199"/>
      <c r="M201" s="199"/>
      <c r="N201" s="110"/>
      <c r="O201" s="110"/>
      <c r="P201" s="110"/>
      <c r="Q201" s="110"/>
      <c r="R201" s="110"/>
      <c r="S201" s="110"/>
      <c r="T201" s="111"/>
      <c r="U201" s="90"/>
      <c r="V201" s="91"/>
      <c r="W201" s="29"/>
      <c r="X201" s="29"/>
      <c r="Y201" s="29"/>
      <c r="Z201" s="29"/>
      <c r="AA201" s="29"/>
      <c r="AB201" s="29"/>
      <c r="AC201" s="29"/>
    </row>
    <row r="202" spans="2:29" ht="13.5" hidden="1">
      <c r="B202" s="29"/>
      <c r="C202" s="209">
        <v>9914</v>
      </c>
      <c r="D202" s="209"/>
      <c r="E202" s="199" t="s">
        <v>239</v>
      </c>
      <c r="F202" s="199"/>
      <c r="G202" s="199"/>
      <c r="H202" s="199" t="s">
        <v>243</v>
      </c>
      <c r="I202" s="199"/>
      <c r="J202" s="199"/>
      <c r="K202" s="199"/>
      <c r="L202" s="199"/>
      <c r="M202" s="199"/>
      <c r="N202" s="110"/>
      <c r="O202" s="110"/>
      <c r="P202" s="110"/>
      <c r="Q202" s="110"/>
      <c r="R202" s="110"/>
      <c r="S202" s="110"/>
      <c r="T202" s="111"/>
      <c r="U202" s="90"/>
      <c r="V202" s="91"/>
      <c r="W202" s="29"/>
      <c r="X202" s="29"/>
      <c r="Y202" s="29"/>
      <c r="Z202" s="29"/>
      <c r="AA202" s="29"/>
      <c r="AB202" s="29"/>
      <c r="AC202" s="29"/>
    </row>
    <row r="203" spans="2:29" ht="13.5" hidden="1">
      <c r="B203" s="29"/>
      <c r="C203" s="209">
        <v>9915</v>
      </c>
      <c r="D203" s="209"/>
      <c r="E203" s="199" t="s">
        <v>239</v>
      </c>
      <c r="F203" s="199"/>
      <c r="G203" s="199"/>
      <c r="H203" s="199" t="s">
        <v>450</v>
      </c>
      <c r="I203" s="199"/>
      <c r="J203" s="199"/>
      <c r="K203" s="199"/>
      <c r="L203" s="199"/>
      <c r="M203" s="199"/>
      <c r="N203" s="110"/>
      <c r="O203" s="110"/>
      <c r="P203" s="110"/>
      <c r="Q203" s="110"/>
      <c r="R203" s="110"/>
      <c r="S203" s="110"/>
      <c r="T203" s="111"/>
      <c r="U203" s="90"/>
      <c r="V203" s="91"/>
      <c r="W203" s="29"/>
      <c r="X203" s="29"/>
      <c r="Y203" s="29"/>
      <c r="Z203" s="29"/>
      <c r="AA203" s="29"/>
      <c r="AB203" s="29"/>
      <c r="AC203" s="29"/>
    </row>
    <row r="204" spans="2:29" ht="13.5" hidden="1">
      <c r="B204" s="29"/>
      <c r="C204" s="209">
        <v>9921</v>
      </c>
      <c r="D204" s="209"/>
      <c r="E204" s="199" t="s">
        <v>244</v>
      </c>
      <c r="F204" s="199"/>
      <c r="G204" s="199"/>
      <c r="H204" s="199" t="s">
        <v>240</v>
      </c>
      <c r="I204" s="199"/>
      <c r="J204" s="199"/>
      <c r="K204" s="199"/>
      <c r="L204" s="199"/>
      <c r="M204" s="199"/>
      <c r="N204" s="110"/>
      <c r="O204" s="110"/>
      <c r="P204" s="110"/>
      <c r="Q204" s="110"/>
      <c r="R204" s="110"/>
      <c r="S204" s="110"/>
      <c r="T204" s="111"/>
      <c r="U204" s="90"/>
      <c r="V204" s="91"/>
      <c r="W204" s="29"/>
      <c r="X204" s="29"/>
      <c r="Y204" s="29"/>
      <c r="Z204" s="29"/>
      <c r="AA204" s="29"/>
      <c r="AB204" s="29"/>
      <c r="AC204" s="29"/>
    </row>
    <row r="205" spans="2:29" ht="13.5" hidden="1">
      <c r="B205" s="29"/>
      <c r="C205" s="209">
        <v>9922</v>
      </c>
      <c r="D205" s="209"/>
      <c r="E205" s="199" t="s">
        <v>244</v>
      </c>
      <c r="F205" s="199"/>
      <c r="G205" s="199"/>
      <c r="H205" s="199" t="s">
        <v>241</v>
      </c>
      <c r="I205" s="199"/>
      <c r="J205" s="199"/>
      <c r="K205" s="199"/>
      <c r="L205" s="199"/>
      <c r="M205" s="199"/>
      <c r="N205" s="110"/>
      <c r="O205" s="110"/>
      <c r="P205" s="110"/>
      <c r="Q205" s="110"/>
      <c r="R205" s="110"/>
      <c r="S205" s="110"/>
      <c r="T205" s="111"/>
      <c r="U205" s="90"/>
      <c r="V205" s="91"/>
      <c r="W205" s="29"/>
      <c r="X205" s="29"/>
      <c r="Y205" s="29"/>
      <c r="Z205" s="29"/>
      <c r="AA205" s="29"/>
      <c r="AB205" s="29"/>
      <c r="AC205" s="29"/>
    </row>
    <row r="206" spans="2:29" ht="13.5" hidden="1">
      <c r="B206" s="29"/>
      <c r="C206" s="209">
        <v>9923</v>
      </c>
      <c r="D206" s="209"/>
      <c r="E206" s="199" t="s">
        <v>244</v>
      </c>
      <c r="F206" s="199"/>
      <c r="G206" s="199"/>
      <c r="H206" s="199" t="s">
        <v>242</v>
      </c>
      <c r="I206" s="199"/>
      <c r="J206" s="199"/>
      <c r="K206" s="199"/>
      <c r="L206" s="199"/>
      <c r="M206" s="199"/>
      <c r="N206" s="110"/>
      <c r="O206" s="110"/>
      <c r="P206" s="110"/>
      <c r="Q206" s="110"/>
      <c r="R206" s="110"/>
      <c r="S206" s="110"/>
      <c r="T206" s="111"/>
      <c r="U206" s="90"/>
      <c r="V206" s="91"/>
      <c r="W206" s="29"/>
      <c r="X206" s="29"/>
      <c r="Y206" s="29"/>
      <c r="Z206" s="29"/>
      <c r="AA206" s="29"/>
      <c r="AB206" s="29"/>
      <c r="AC206" s="29"/>
    </row>
    <row r="207" spans="2:29" ht="13.5" hidden="1">
      <c r="B207" s="29"/>
      <c r="C207" s="209">
        <v>9924</v>
      </c>
      <c r="D207" s="209"/>
      <c r="E207" s="199" t="s">
        <v>244</v>
      </c>
      <c r="F207" s="199"/>
      <c r="G207" s="199"/>
      <c r="H207" s="199" t="s">
        <v>243</v>
      </c>
      <c r="I207" s="199"/>
      <c r="J207" s="199"/>
      <c r="K207" s="199"/>
      <c r="L207" s="199"/>
      <c r="M207" s="199"/>
      <c r="N207" s="110"/>
      <c r="O207" s="110"/>
      <c r="P207" s="110"/>
      <c r="Q207" s="110"/>
      <c r="R207" s="110"/>
      <c r="S207" s="110"/>
      <c r="T207" s="111"/>
      <c r="U207" s="90"/>
      <c r="V207" s="91"/>
      <c r="W207" s="29"/>
      <c r="X207" s="29"/>
      <c r="Y207" s="29"/>
      <c r="Z207" s="29"/>
      <c r="AA207" s="29"/>
      <c r="AB207" s="29"/>
      <c r="AC207" s="29"/>
    </row>
    <row r="208" spans="2:29" ht="13.5" hidden="1">
      <c r="B208" s="29"/>
      <c r="C208" s="209">
        <v>9925</v>
      </c>
      <c r="D208" s="209"/>
      <c r="E208" s="199" t="s">
        <v>244</v>
      </c>
      <c r="F208" s="199"/>
      <c r="G208" s="199"/>
      <c r="H208" s="199" t="s">
        <v>450</v>
      </c>
      <c r="I208" s="199"/>
      <c r="J208" s="199"/>
      <c r="K208" s="199"/>
      <c r="L208" s="199"/>
      <c r="M208" s="199"/>
      <c r="N208" s="110"/>
      <c r="O208" s="110"/>
      <c r="P208" s="110"/>
      <c r="Q208" s="110"/>
      <c r="R208" s="110"/>
      <c r="S208" s="110"/>
      <c r="T208" s="111"/>
      <c r="U208" s="90"/>
      <c r="V208" s="91"/>
      <c r="W208" s="29"/>
      <c r="X208" s="29"/>
      <c r="Y208" s="29"/>
      <c r="Z208" s="29"/>
      <c r="AA208" s="29"/>
      <c r="AB208" s="29"/>
      <c r="AC208" s="29"/>
    </row>
    <row r="209" spans="2:29" ht="13.5" hidden="1">
      <c r="B209" s="29"/>
      <c r="C209" s="209">
        <v>9931</v>
      </c>
      <c r="D209" s="209"/>
      <c r="E209" s="199" t="s">
        <v>286</v>
      </c>
      <c r="F209" s="199"/>
      <c r="G209" s="199"/>
      <c r="H209" s="199" t="s">
        <v>240</v>
      </c>
      <c r="I209" s="199"/>
      <c r="J209" s="199"/>
      <c r="K209" s="199"/>
      <c r="L209" s="199"/>
      <c r="M209" s="199"/>
      <c r="N209" s="110"/>
      <c r="O209" s="110"/>
      <c r="P209" s="110"/>
      <c r="Q209" s="110"/>
      <c r="R209" s="110"/>
      <c r="S209" s="110"/>
      <c r="T209" s="111"/>
      <c r="U209" s="90"/>
      <c r="V209" s="91"/>
      <c r="W209" s="29"/>
      <c r="X209" s="29"/>
      <c r="Y209" s="29"/>
      <c r="Z209" s="29"/>
      <c r="AA209" s="29"/>
      <c r="AB209" s="29"/>
      <c r="AC209" s="29"/>
    </row>
    <row r="210" spans="2:29" ht="13.5" hidden="1">
      <c r="B210" s="29"/>
      <c r="C210" s="209">
        <v>9932</v>
      </c>
      <c r="D210" s="209"/>
      <c r="E210" s="199" t="s">
        <v>286</v>
      </c>
      <c r="F210" s="199"/>
      <c r="G210" s="199"/>
      <c r="H210" s="199" t="s">
        <v>241</v>
      </c>
      <c r="I210" s="199"/>
      <c r="J210" s="199"/>
      <c r="K210" s="199"/>
      <c r="L210" s="199"/>
      <c r="M210" s="199"/>
      <c r="N210" s="110"/>
      <c r="O210" s="110"/>
      <c r="P210" s="110"/>
      <c r="Q210" s="110"/>
      <c r="R210" s="110"/>
      <c r="S210" s="110"/>
      <c r="T210" s="111"/>
      <c r="U210" s="90"/>
      <c r="V210" s="91"/>
      <c r="W210" s="29"/>
      <c r="X210" s="29"/>
      <c r="Y210" s="29"/>
      <c r="Z210" s="29"/>
      <c r="AA210" s="29"/>
      <c r="AB210" s="29"/>
      <c r="AC210" s="29"/>
    </row>
    <row r="211" spans="2:29" ht="13.5" hidden="1">
      <c r="B211" s="29"/>
      <c r="C211" s="209">
        <v>9933</v>
      </c>
      <c r="D211" s="209"/>
      <c r="E211" s="199" t="s">
        <v>286</v>
      </c>
      <c r="F211" s="199"/>
      <c r="G211" s="199"/>
      <c r="H211" s="199" t="s">
        <v>242</v>
      </c>
      <c r="I211" s="199"/>
      <c r="J211" s="199"/>
      <c r="K211" s="199"/>
      <c r="L211" s="199"/>
      <c r="M211" s="199"/>
      <c r="N211" s="110"/>
      <c r="O211" s="110"/>
      <c r="P211" s="110"/>
      <c r="Q211" s="110"/>
      <c r="R211" s="110"/>
      <c r="S211" s="110"/>
      <c r="T211" s="111"/>
      <c r="U211" s="90"/>
      <c r="V211" s="91"/>
      <c r="W211" s="29"/>
      <c r="X211" s="29"/>
      <c r="Y211" s="29"/>
      <c r="Z211" s="29"/>
      <c r="AA211" s="29"/>
      <c r="AB211" s="29"/>
      <c r="AC211" s="29"/>
    </row>
    <row r="212" spans="2:29" ht="13.5" hidden="1">
      <c r="B212" s="29"/>
      <c r="C212" s="209">
        <v>9934</v>
      </c>
      <c r="D212" s="209"/>
      <c r="E212" s="199" t="s">
        <v>286</v>
      </c>
      <c r="F212" s="199"/>
      <c r="G212" s="199"/>
      <c r="H212" s="199" t="s">
        <v>243</v>
      </c>
      <c r="I212" s="199"/>
      <c r="J212" s="199"/>
      <c r="K212" s="199"/>
      <c r="L212" s="199"/>
      <c r="M212" s="199"/>
      <c r="N212" s="110"/>
      <c r="O212" s="110"/>
      <c r="P212" s="110"/>
      <c r="Q212" s="110"/>
      <c r="R212" s="110"/>
      <c r="S212" s="110"/>
      <c r="T212" s="111"/>
      <c r="U212" s="90"/>
      <c r="V212" s="91"/>
      <c r="W212" s="29"/>
      <c r="X212" s="29"/>
      <c r="Y212" s="29"/>
      <c r="Z212" s="29"/>
      <c r="AA212" s="29"/>
      <c r="AB212" s="29"/>
      <c r="AC212" s="29"/>
    </row>
    <row r="213" spans="2:29" ht="13.5" hidden="1">
      <c r="B213" s="29"/>
      <c r="C213" s="209">
        <v>9941</v>
      </c>
      <c r="D213" s="209"/>
      <c r="E213" s="199" t="s">
        <v>287</v>
      </c>
      <c r="F213" s="199"/>
      <c r="G213" s="199"/>
      <c r="H213" s="199" t="s">
        <v>240</v>
      </c>
      <c r="I213" s="199"/>
      <c r="J213" s="199"/>
      <c r="K213" s="199"/>
      <c r="L213" s="199"/>
      <c r="M213" s="199"/>
      <c r="N213" s="110"/>
      <c r="O213" s="110"/>
      <c r="P213" s="110"/>
      <c r="Q213" s="110"/>
      <c r="R213" s="110"/>
      <c r="S213" s="110"/>
      <c r="T213" s="111"/>
      <c r="U213" s="90"/>
      <c r="V213" s="91"/>
      <c r="W213" s="29"/>
      <c r="X213" s="29"/>
      <c r="Y213" s="29"/>
      <c r="Z213" s="29"/>
      <c r="AA213" s="29"/>
      <c r="AB213" s="29"/>
      <c r="AC213" s="29"/>
    </row>
    <row r="214" spans="2:29" ht="13.5" hidden="1">
      <c r="B214" s="29"/>
      <c r="C214" s="209">
        <v>9942</v>
      </c>
      <c r="D214" s="209"/>
      <c r="E214" s="199" t="s">
        <v>287</v>
      </c>
      <c r="F214" s="199"/>
      <c r="G214" s="199"/>
      <c r="H214" s="199" t="s">
        <v>241</v>
      </c>
      <c r="I214" s="199"/>
      <c r="J214" s="199"/>
      <c r="K214" s="199"/>
      <c r="L214" s="199"/>
      <c r="M214" s="199"/>
      <c r="N214" s="110"/>
      <c r="O214" s="110"/>
      <c r="P214" s="110"/>
      <c r="Q214" s="110"/>
      <c r="R214" s="110"/>
      <c r="S214" s="110"/>
      <c r="T214" s="111"/>
      <c r="U214" s="90"/>
      <c r="V214" s="91"/>
      <c r="W214" s="29"/>
      <c r="X214" s="29"/>
      <c r="Y214" s="29"/>
      <c r="Z214" s="29"/>
      <c r="AA214" s="29"/>
      <c r="AB214" s="29"/>
      <c r="AC214" s="29"/>
    </row>
    <row r="215" spans="2:29" ht="13.5" hidden="1">
      <c r="B215" s="29"/>
      <c r="C215" s="209">
        <v>9943</v>
      </c>
      <c r="D215" s="209"/>
      <c r="E215" s="199" t="s">
        <v>287</v>
      </c>
      <c r="F215" s="199"/>
      <c r="G215" s="199"/>
      <c r="H215" s="199" t="s">
        <v>242</v>
      </c>
      <c r="I215" s="199"/>
      <c r="J215" s="199"/>
      <c r="K215" s="199"/>
      <c r="L215" s="199"/>
      <c r="M215" s="199"/>
      <c r="N215" s="110"/>
      <c r="O215" s="110"/>
      <c r="P215" s="110"/>
      <c r="Q215" s="110"/>
      <c r="R215" s="110"/>
      <c r="S215" s="110"/>
      <c r="T215" s="111"/>
      <c r="U215" s="90"/>
      <c r="V215" s="91"/>
      <c r="W215" s="29"/>
      <c r="X215" s="29"/>
      <c r="Y215" s="29"/>
      <c r="Z215" s="29"/>
      <c r="AA215" s="29"/>
      <c r="AB215" s="29"/>
      <c r="AC215" s="29"/>
    </row>
    <row r="216" spans="2:29" ht="13.5" hidden="1">
      <c r="B216" s="29"/>
      <c r="C216" s="209">
        <v>9944</v>
      </c>
      <c r="D216" s="209"/>
      <c r="E216" s="199" t="s">
        <v>287</v>
      </c>
      <c r="F216" s="199"/>
      <c r="G216" s="199"/>
      <c r="H216" s="199" t="s">
        <v>243</v>
      </c>
      <c r="I216" s="199"/>
      <c r="J216" s="199"/>
      <c r="K216" s="199"/>
      <c r="L216" s="199"/>
      <c r="M216" s="199"/>
      <c r="N216" s="110"/>
      <c r="O216" s="110"/>
      <c r="P216" s="110"/>
      <c r="Q216" s="110"/>
      <c r="R216" s="110"/>
      <c r="S216" s="110"/>
      <c r="T216" s="111"/>
      <c r="U216" s="90"/>
      <c r="V216" s="91"/>
      <c r="W216" s="29"/>
      <c r="X216" s="29"/>
      <c r="Y216" s="29"/>
      <c r="Z216" s="29"/>
      <c r="AA216" s="29"/>
      <c r="AB216" s="29"/>
      <c r="AC216" s="29"/>
    </row>
    <row r="217" spans="2:29" ht="13.5" hidden="1">
      <c r="B217" s="29"/>
      <c r="C217" s="209" t="s">
        <v>94</v>
      </c>
      <c r="D217" s="209"/>
      <c r="E217" s="199"/>
      <c r="F217" s="199"/>
      <c r="G217" s="199"/>
      <c r="H217" s="199"/>
      <c r="I217" s="199"/>
      <c r="J217" s="199"/>
      <c r="K217" s="199"/>
      <c r="L217" s="199"/>
      <c r="M217" s="199"/>
      <c r="N217" s="110"/>
      <c r="O217" s="110"/>
      <c r="P217" s="110"/>
      <c r="Q217" s="110"/>
      <c r="R217" s="110"/>
      <c r="S217" s="110"/>
      <c r="T217" s="111"/>
      <c r="U217" s="90"/>
      <c r="V217" s="91"/>
      <c r="W217" s="29"/>
      <c r="X217" s="29"/>
      <c r="Y217" s="29"/>
      <c r="Z217" s="29"/>
      <c r="AA217" s="29"/>
      <c r="AB217" s="29"/>
      <c r="AC217" s="29"/>
    </row>
    <row r="218" ht="13.5" hidden="1"/>
  </sheetData>
  <sheetProtection sheet="1"/>
  <mergeCells count="563">
    <mergeCell ref="C208:D208"/>
    <mergeCell ref="E208:G208"/>
    <mergeCell ref="H208:J208"/>
    <mergeCell ref="K208:M208"/>
    <mergeCell ref="C120:E120"/>
    <mergeCell ref="R120:T121"/>
    <mergeCell ref="C121:E121"/>
    <mergeCell ref="K206:M206"/>
    <mergeCell ref="K194:M194"/>
    <mergeCell ref="K195:M195"/>
    <mergeCell ref="AB121:AE121"/>
    <mergeCell ref="C203:D203"/>
    <mergeCell ref="H203:J203"/>
    <mergeCell ref="K203:M203"/>
    <mergeCell ref="E203:G203"/>
    <mergeCell ref="C116:E116"/>
    <mergeCell ref="L116:N117"/>
    <mergeCell ref="C117:E117"/>
    <mergeCell ref="AB117:AE117"/>
    <mergeCell ref="C118:E118"/>
    <mergeCell ref="C119:E119"/>
    <mergeCell ref="AB119:AE119"/>
    <mergeCell ref="C112:E112"/>
    <mergeCell ref="F112:H113"/>
    <mergeCell ref="C113:E113"/>
    <mergeCell ref="AB113:AE113"/>
    <mergeCell ref="C114:E114"/>
    <mergeCell ref="I114:K115"/>
    <mergeCell ref="C115:E115"/>
    <mergeCell ref="AB110:AE111"/>
    <mergeCell ref="F111:H111"/>
    <mergeCell ref="I111:K111"/>
    <mergeCell ref="L111:N111"/>
    <mergeCell ref="O111:Q111"/>
    <mergeCell ref="R111:T111"/>
    <mergeCell ref="C106:E106"/>
    <mergeCell ref="R106:T107"/>
    <mergeCell ref="C107:E107"/>
    <mergeCell ref="AB107:AE107"/>
    <mergeCell ref="C110:E111"/>
    <mergeCell ref="F110:H110"/>
    <mergeCell ref="I110:K110"/>
    <mergeCell ref="L110:N110"/>
    <mergeCell ref="O110:Q110"/>
    <mergeCell ref="R110:T110"/>
    <mergeCell ref="C102:E102"/>
    <mergeCell ref="L102:N103"/>
    <mergeCell ref="C103:E103"/>
    <mergeCell ref="AB103:AE103"/>
    <mergeCell ref="C104:E104"/>
    <mergeCell ref="O104:Q105"/>
    <mergeCell ref="C105:E105"/>
    <mergeCell ref="AB105:AE105"/>
    <mergeCell ref="U102:W102"/>
    <mergeCell ref="U104:W104"/>
    <mergeCell ref="C98:E98"/>
    <mergeCell ref="F98:H99"/>
    <mergeCell ref="C99:E99"/>
    <mergeCell ref="AB99:AE99"/>
    <mergeCell ref="C100:E100"/>
    <mergeCell ref="I100:K101"/>
    <mergeCell ref="C101:E101"/>
    <mergeCell ref="AB101:AE101"/>
    <mergeCell ref="AB96:AE97"/>
    <mergeCell ref="F97:H97"/>
    <mergeCell ref="I97:K97"/>
    <mergeCell ref="L97:N97"/>
    <mergeCell ref="O97:Q97"/>
    <mergeCell ref="R97:T97"/>
    <mergeCell ref="C96:E97"/>
    <mergeCell ref="F96:H96"/>
    <mergeCell ref="I96:K96"/>
    <mergeCell ref="L96:N96"/>
    <mergeCell ref="O96:Q96"/>
    <mergeCell ref="R96:T96"/>
    <mergeCell ref="C44:E44"/>
    <mergeCell ref="R44:T45"/>
    <mergeCell ref="C45:E45"/>
    <mergeCell ref="AB45:AE45"/>
    <mergeCell ref="AB20:AE21"/>
    <mergeCell ref="AB34:AE35"/>
    <mergeCell ref="C40:E40"/>
    <mergeCell ref="L40:N41"/>
    <mergeCell ref="C41:E41"/>
    <mergeCell ref="AB41:AE41"/>
    <mergeCell ref="C42:E42"/>
    <mergeCell ref="O42:Q43"/>
    <mergeCell ref="C43:E43"/>
    <mergeCell ref="AB43:AE43"/>
    <mergeCell ref="C36:E36"/>
    <mergeCell ref="F36:H37"/>
    <mergeCell ref="C37:E37"/>
    <mergeCell ref="AB37:AE37"/>
    <mergeCell ref="C38:E38"/>
    <mergeCell ref="I38:K39"/>
    <mergeCell ref="C39:E39"/>
    <mergeCell ref="AB39:AE39"/>
    <mergeCell ref="U34:W35"/>
    <mergeCell ref="F35:H35"/>
    <mergeCell ref="I35:K35"/>
    <mergeCell ref="L35:N35"/>
    <mergeCell ref="O35:Q35"/>
    <mergeCell ref="R35:T35"/>
    <mergeCell ref="C34:E35"/>
    <mergeCell ref="F34:H34"/>
    <mergeCell ref="I34:K34"/>
    <mergeCell ref="L34:N34"/>
    <mergeCell ref="O34:Q34"/>
    <mergeCell ref="R34:T34"/>
    <mergeCell ref="AB177:AE177"/>
    <mergeCell ref="AB179:AE179"/>
    <mergeCell ref="AB67:AE67"/>
    <mergeCell ref="AB69:AE69"/>
    <mergeCell ref="AB127:AE127"/>
    <mergeCell ref="AB129:AE129"/>
    <mergeCell ref="AB163:AE163"/>
    <mergeCell ref="AB77:AE77"/>
    <mergeCell ref="AB89:AE89"/>
    <mergeCell ref="AB141:AE141"/>
    <mergeCell ref="AB55:AE55"/>
    <mergeCell ref="AB57:AE57"/>
    <mergeCell ref="AB63:AE63"/>
    <mergeCell ref="AB65:AE65"/>
    <mergeCell ref="AB133:AE133"/>
    <mergeCell ref="AB115:AE115"/>
    <mergeCell ref="AB175:AE175"/>
    <mergeCell ref="AB75:AE75"/>
    <mergeCell ref="AB87:AE87"/>
    <mergeCell ref="AB139:AE139"/>
    <mergeCell ref="AB151:AE151"/>
    <mergeCell ref="K207:M207"/>
    <mergeCell ref="K201:M201"/>
    <mergeCell ref="K202:M202"/>
    <mergeCell ref="K204:M204"/>
    <mergeCell ref="K205:M205"/>
    <mergeCell ref="K217:M217"/>
    <mergeCell ref="AB23:AE23"/>
    <mergeCell ref="AB25:AE25"/>
    <mergeCell ref="AB27:AE27"/>
    <mergeCell ref="AB29:AE29"/>
    <mergeCell ref="AB31:AE31"/>
    <mergeCell ref="AB51:AE51"/>
    <mergeCell ref="AB131:AE131"/>
    <mergeCell ref="AB53:AE53"/>
    <mergeCell ref="K200:M200"/>
    <mergeCell ref="K199:M199"/>
    <mergeCell ref="K196:M196"/>
    <mergeCell ref="O72:Q72"/>
    <mergeCell ref="K188:M188"/>
    <mergeCell ref="K189:M189"/>
    <mergeCell ref="K190:M190"/>
    <mergeCell ref="K191:M191"/>
    <mergeCell ref="K197:M197"/>
    <mergeCell ref="O118:Q119"/>
    <mergeCell ref="L124:N124"/>
    <mergeCell ref="H192:J192"/>
    <mergeCell ref="C193:D193"/>
    <mergeCell ref="K192:M192"/>
    <mergeCell ref="K193:M193"/>
    <mergeCell ref="K183:M183"/>
    <mergeCell ref="K184:M184"/>
    <mergeCell ref="K185:M185"/>
    <mergeCell ref="K186:M186"/>
    <mergeCell ref="K187:M187"/>
    <mergeCell ref="C190:D190"/>
    <mergeCell ref="E190:G190"/>
    <mergeCell ref="H190:J190"/>
    <mergeCell ref="E191:G191"/>
    <mergeCell ref="H191:J191"/>
    <mergeCell ref="C194:D194"/>
    <mergeCell ref="E194:G194"/>
    <mergeCell ref="H194:J194"/>
    <mergeCell ref="C192:D192"/>
    <mergeCell ref="E192:G192"/>
    <mergeCell ref="C191:D191"/>
    <mergeCell ref="C217:D217"/>
    <mergeCell ref="E217:G217"/>
    <mergeCell ref="H217:J217"/>
    <mergeCell ref="C209:D209"/>
    <mergeCell ref="E209:G209"/>
    <mergeCell ref="H209:J209"/>
    <mergeCell ref="C212:D212"/>
    <mergeCell ref="E212:G212"/>
    <mergeCell ref="H212:J212"/>
    <mergeCell ref="C215:D215"/>
    <mergeCell ref="C206:D206"/>
    <mergeCell ref="E206:G206"/>
    <mergeCell ref="H206:J206"/>
    <mergeCell ref="C207:D207"/>
    <mergeCell ref="E207:G207"/>
    <mergeCell ref="H207:J207"/>
    <mergeCell ref="C204:D204"/>
    <mergeCell ref="E204:G204"/>
    <mergeCell ref="H204:J204"/>
    <mergeCell ref="C205:D205"/>
    <mergeCell ref="E205:G205"/>
    <mergeCell ref="H205:J205"/>
    <mergeCell ref="C201:D201"/>
    <mergeCell ref="E201:G201"/>
    <mergeCell ref="H201:J201"/>
    <mergeCell ref="C202:D202"/>
    <mergeCell ref="E202:G202"/>
    <mergeCell ref="H202:J202"/>
    <mergeCell ref="C8:E8"/>
    <mergeCell ref="I8:K9"/>
    <mergeCell ref="C9:E9"/>
    <mergeCell ref="C200:D200"/>
    <mergeCell ref="E200:G200"/>
    <mergeCell ref="H200:J200"/>
    <mergeCell ref="E187:G187"/>
    <mergeCell ref="H187:J187"/>
    <mergeCell ref="C188:D188"/>
    <mergeCell ref="E188:G188"/>
    <mergeCell ref="C199:D199"/>
    <mergeCell ref="E199:G199"/>
    <mergeCell ref="H199:J199"/>
    <mergeCell ref="C197:D197"/>
    <mergeCell ref="C198:D198"/>
    <mergeCell ref="E197:G197"/>
    <mergeCell ref="H197:J197"/>
    <mergeCell ref="E198:G198"/>
    <mergeCell ref="H198:J198"/>
    <mergeCell ref="E186:G186"/>
    <mergeCell ref="H186:J186"/>
    <mergeCell ref="C187:D187"/>
    <mergeCell ref="C196:D196"/>
    <mergeCell ref="E196:G196"/>
    <mergeCell ref="H196:J196"/>
    <mergeCell ref="H188:J188"/>
    <mergeCell ref="C189:D189"/>
    <mergeCell ref="E189:G189"/>
    <mergeCell ref="H189:J189"/>
    <mergeCell ref="C184:D184"/>
    <mergeCell ref="E184:G184"/>
    <mergeCell ref="H184:J184"/>
    <mergeCell ref="C195:D195"/>
    <mergeCell ref="E195:G195"/>
    <mergeCell ref="H195:J195"/>
    <mergeCell ref="C185:D185"/>
    <mergeCell ref="E185:G185"/>
    <mergeCell ref="H185:J185"/>
    <mergeCell ref="C186:D186"/>
    <mergeCell ref="E182:G182"/>
    <mergeCell ref="H182:J182"/>
    <mergeCell ref="K182:M182"/>
    <mergeCell ref="C183:D183"/>
    <mergeCell ref="E183:G183"/>
    <mergeCell ref="H183:J183"/>
    <mergeCell ref="C182:D182"/>
    <mergeCell ref="C176:E176"/>
    <mergeCell ref="I176:K177"/>
    <mergeCell ref="C177:E177"/>
    <mergeCell ref="C178:E178"/>
    <mergeCell ref="L178:N179"/>
    <mergeCell ref="C179:E179"/>
    <mergeCell ref="F173:H173"/>
    <mergeCell ref="I173:K173"/>
    <mergeCell ref="L173:N173"/>
    <mergeCell ref="C174:E174"/>
    <mergeCell ref="F174:H175"/>
    <mergeCell ref="C175:E175"/>
    <mergeCell ref="C130:E130"/>
    <mergeCell ref="L130:N131"/>
    <mergeCell ref="C131:E131"/>
    <mergeCell ref="C132:E132"/>
    <mergeCell ref="O132:Q133"/>
    <mergeCell ref="C133:E133"/>
    <mergeCell ref="C126:E126"/>
    <mergeCell ref="F126:H127"/>
    <mergeCell ref="C127:E127"/>
    <mergeCell ref="C128:E128"/>
    <mergeCell ref="I128:K129"/>
    <mergeCell ref="C129:E129"/>
    <mergeCell ref="O124:Q124"/>
    <mergeCell ref="R124:T125"/>
    <mergeCell ref="F125:H125"/>
    <mergeCell ref="I125:K125"/>
    <mergeCell ref="L125:N125"/>
    <mergeCell ref="O125:Q125"/>
    <mergeCell ref="C66:E66"/>
    <mergeCell ref="L66:N67"/>
    <mergeCell ref="C67:E67"/>
    <mergeCell ref="C68:E68"/>
    <mergeCell ref="O68:Q69"/>
    <mergeCell ref="C69:E69"/>
    <mergeCell ref="C62:E62"/>
    <mergeCell ref="F62:H63"/>
    <mergeCell ref="C63:E63"/>
    <mergeCell ref="C64:E64"/>
    <mergeCell ref="I64:K65"/>
    <mergeCell ref="C65:E65"/>
    <mergeCell ref="C60:E61"/>
    <mergeCell ref="F60:H60"/>
    <mergeCell ref="I60:K60"/>
    <mergeCell ref="L60:N60"/>
    <mergeCell ref="O60:Q60"/>
    <mergeCell ref="R60:T61"/>
    <mergeCell ref="F61:H61"/>
    <mergeCell ref="I61:K61"/>
    <mergeCell ref="L61:N61"/>
    <mergeCell ref="O61:Q61"/>
    <mergeCell ref="C54:E54"/>
    <mergeCell ref="L54:N55"/>
    <mergeCell ref="C55:E55"/>
    <mergeCell ref="C56:E56"/>
    <mergeCell ref="O56:Q57"/>
    <mergeCell ref="C57:E57"/>
    <mergeCell ref="C50:E50"/>
    <mergeCell ref="F50:H51"/>
    <mergeCell ref="C51:E51"/>
    <mergeCell ref="C52:E52"/>
    <mergeCell ref="I52:K53"/>
    <mergeCell ref="C53:E53"/>
    <mergeCell ref="C48:E49"/>
    <mergeCell ref="F48:H48"/>
    <mergeCell ref="I48:K48"/>
    <mergeCell ref="L48:N48"/>
    <mergeCell ref="O48:Q48"/>
    <mergeCell ref="R48:T49"/>
    <mergeCell ref="F49:H49"/>
    <mergeCell ref="I49:K49"/>
    <mergeCell ref="L49:N49"/>
    <mergeCell ref="O49:Q49"/>
    <mergeCell ref="C20:E21"/>
    <mergeCell ref="F20:H20"/>
    <mergeCell ref="I20:K20"/>
    <mergeCell ref="L20:N20"/>
    <mergeCell ref="O20:Q20"/>
    <mergeCell ref="R20:T20"/>
    <mergeCell ref="U20:W21"/>
    <mergeCell ref="F21:H21"/>
    <mergeCell ref="I21:K21"/>
    <mergeCell ref="L21:N21"/>
    <mergeCell ref="O21:Q21"/>
    <mergeCell ref="R21:T21"/>
    <mergeCell ref="C22:E22"/>
    <mergeCell ref="F22:H23"/>
    <mergeCell ref="C23:E23"/>
    <mergeCell ref="C24:E24"/>
    <mergeCell ref="I24:K25"/>
    <mergeCell ref="C25:E25"/>
    <mergeCell ref="C30:E30"/>
    <mergeCell ref="R30:T31"/>
    <mergeCell ref="C31:E31"/>
    <mergeCell ref="C26:E26"/>
    <mergeCell ref="L26:N27"/>
    <mergeCell ref="C27:E27"/>
    <mergeCell ref="C28:E28"/>
    <mergeCell ref="O28:Q29"/>
    <mergeCell ref="C29:E29"/>
    <mergeCell ref="K209:M209"/>
    <mergeCell ref="C210:D210"/>
    <mergeCell ref="E210:G210"/>
    <mergeCell ref="H210:J210"/>
    <mergeCell ref="K210:M210"/>
    <mergeCell ref="C211:D211"/>
    <mergeCell ref="E211:G211"/>
    <mergeCell ref="H211:J211"/>
    <mergeCell ref="K211:M211"/>
    <mergeCell ref="K212:M212"/>
    <mergeCell ref="C213:D213"/>
    <mergeCell ref="E213:G213"/>
    <mergeCell ref="H213:J213"/>
    <mergeCell ref="K213:M213"/>
    <mergeCell ref="C214:D214"/>
    <mergeCell ref="E214:G214"/>
    <mergeCell ref="H214:J214"/>
    <mergeCell ref="K214:M214"/>
    <mergeCell ref="E215:G215"/>
    <mergeCell ref="H215:J215"/>
    <mergeCell ref="K215:M215"/>
    <mergeCell ref="C216:D216"/>
    <mergeCell ref="E216:G216"/>
    <mergeCell ref="H216:J216"/>
    <mergeCell ref="K216:M216"/>
    <mergeCell ref="C72:E73"/>
    <mergeCell ref="F72:H72"/>
    <mergeCell ref="I72:K72"/>
    <mergeCell ref="L72:N72"/>
    <mergeCell ref="C76:E76"/>
    <mergeCell ref="I76:K77"/>
    <mergeCell ref="C75:E75"/>
    <mergeCell ref="C77:E77"/>
    <mergeCell ref="C74:E74"/>
    <mergeCell ref="C4:E5"/>
    <mergeCell ref="F4:H4"/>
    <mergeCell ref="I4:K4"/>
    <mergeCell ref="L4:N4"/>
    <mergeCell ref="C6:E6"/>
    <mergeCell ref="F6:H7"/>
    <mergeCell ref="C7:E7"/>
    <mergeCell ref="X4:Z5"/>
    <mergeCell ref="F5:H5"/>
    <mergeCell ref="I5:K5"/>
    <mergeCell ref="L5:N5"/>
    <mergeCell ref="O5:Q5"/>
    <mergeCell ref="R5:T5"/>
    <mergeCell ref="U5:W5"/>
    <mergeCell ref="O4:Q4"/>
    <mergeCell ref="R4:T4"/>
    <mergeCell ref="U4:W4"/>
    <mergeCell ref="C10:E10"/>
    <mergeCell ref="L10:N11"/>
    <mergeCell ref="C11:E11"/>
    <mergeCell ref="C12:E12"/>
    <mergeCell ref="O12:Q13"/>
    <mergeCell ref="C13:E13"/>
    <mergeCell ref="C14:E14"/>
    <mergeCell ref="R14:T15"/>
    <mergeCell ref="C15:E15"/>
    <mergeCell ref="C16:E16"/>
    <mergeCell ref="U16:W17"/>
    <mergeCell ref="C17:E17"/>
    <mergeCell ref="AB17:AE17"/>
    <mergeCell ref="AB7:AE7"/>
    <mergeCell ref="AB9:AE9"/>
    <mergeCell ref="AB11:AE11"/>
    <mergeCell ref="AB13:AE13"/>
    <mergeCell ref="AB15:AE15"/>
    <mergeCell ref="R72:T73"/>
    <mergeCell ref="F73:H73"/>
    <mergeCell ref="I73:K73"/>
    <mergeCell ref="L73:N73"/>
    <mergeCell ref="O73:Q73"/>
    <mergeCell ref="F74:H75"/>
    <mergeCell ref="AB79:AE79"/>
    <mergeCell ref="C80:E80"/>
    <mergeCell ref="O80:Q81"/>
    <mergeCell ref="C81:E81"/>
    <mergeCell ref="AB81:AE81"/>
    <mergeCell ref="K198:M198"/>
    <mergeCell ref="L160:N160"/>
    <mergeCell ref="O160:Q160"/>
    <mergeCell ref="R160:T161"/>
    <mergeCell ref="C124:E125"/>
    <mergeCell ref="R84:T85"/>
    <mergeCell ref="F85:H85"/>
    <mergeCell ref="I85:K85"/>
    <mergeCell ref="L85:N85"/>
    <mergeCell ref="O85:Q85"/>
    <mergeCell ref="C78:E78"/>
    <mergeCell ref="L78:N79"/>
    <mergeCell ref="C79:E79"/>
    <mergeCell ref="C89:E89"/>
    <mergeCell ref="C84:E85"/>
    <mergeCell ref="F84:H84"/>
    <mergeCell ref="I84:K84"/>
    <mergeCell ref="L84:N84"/>
    <mergeCell ref="O84:Q84"/>
    <mergeCell ref="AB91:AE91"/>
    <mergeCell ref="C92:E92"/>
    <mergeCell ref="O92:Q93"/>
    <mergeCell ref="C93:E93"/>
    <mergeCell ref="AB93:AE93"/>
    <mergeCell ref="C86:E86"/>
    <mergeCell ref="F86:H87"/>
    <mergeCell ref="C87:E87"/>
    <mergeCell ref="C88:E88"/>
    <mergeCell ref="I88:K89"/>
    <mergeCell ref="R136:T137"/>
    <mergeCell ref="F137:H137"/>
    <mergeCell ref="I137:K137"/>
    <mergeCell ref="L137:N137"/>
    <mergeCell ref="O137:Q137"/>
    <mergeCell ref="C90:E90"/>
    <mergeCell ref="L90:N91"/>
    <mergeCell ref="C91:E91"/>
    <mergeCell ref="F124:H124"/>
    <mergeCell ref="I124:K124"/>
    <mergeCell ref="C141:E141"/>
    <mergeCell ref="C136:E137"/>
    <mergeCell ref="F136:H136"/>
    <mergeCell ref="I136:K136"/>
    <mergeCell ref="L136:N136"/>
    <mergeCell ref="O136:Q136"/>
    <mergeCell ref="AB143:AE143"/>
    <mergeCell ref="C144:E144"/>
    <mergeCell ref="O144:Q145"/>
    <mergeCell ref="C145:E145"/>
    <mergeCell ref="AB145:AE145"/>
    <mergeCell ref="C138:E138"/>
    <mergeCell ref="F138:H139"/>
    <mergeCell ref="C139:E139"/>
    <mergeCell ref="C140:E140"/>
    <mergeCell ref="I140:K141"/>
    <mergeCell ref="I149:K149"/>
    <mergeCell ref="L149:N149"/>
    <mergeCell ref="O149:Q149"/>
    <mergeCell ref="C142:E142"/>
    <mergeCell ref="L142:N143"/>
    <mergeCell ref="C143:E143"/>
    <mergeCell ref="AB153:AE153"/>
    <mergeCell ref="C154:E154"/>
    <mergeCell ref="L154:N155"/>
    <mergeCell ref="C148:E149"/>
    <mergeCell ref="F148:H148"/>
    <mergeCell ref="I148:K148"/>
    <mergeCell ref="L148:N148"/>
    <mergeCell ref="O148:Q148"/>
    <mergeCell ref="R148:T149"/>
    <mergeCell ref="F149:H149"/>
    <mergeCell ref="C150:E150"/>
    <mergeCell ref="F150:H151"/>
    <mergeCell ref="C151:E151"/>
    <mergeCell ref="C152:E152"/>
    <mergeCell ref="I152:K153"/>
    <mergeCell ref="C153:E153"/>
    <mergeCell ref="C155:E155"/>
    <mergeCell ref="AB155:AE155"/>
    <mergeCell ref="C156:E156"/>
    <mergeCell ref="O156:Q157"/>
    <mergeCell ref="F161:H161"/>
    <mergeCell ref="I161:K161"/>
    <mergeCell ref="L161:N161"/>
    <mergeCell ref="O161:Q161"/>
    <mergeCell ref="C157:E157"/>
    <mergeCell ref="AB157:AE157"/>
    <mergeCell ref="C162:E162"/>
    <mergeCell ref="F162:H163"/>
    <mergeCell ref="C163:E163"/>
    <mergeCell ref="C160:E161"/>
    <mergeCell ref="F160:H160"/>
    <mergeCell ref="I160:K160"/>
    <mergeCell ref="O172:Q173"/>
    <mergeCell ref="AB169:AE169"/>
    <mergeCell ref="C164:E164"/>
    <mergeCell ref="I164:K165"/>
    <mergeCell ref="C165:E165"/>
    <mergeCell ref="AB165:AE165"/>
    <mergeCell ref="C166:E166"/>
    <mergeCell ref="L166:N167"/>
    <mergeCell ref="C167:E167"/>
    <mergeCell ref="AB167:AE167"/>
    <mergeCell ref="C1:W1"/>
    <mergeCell ref="H193:J193"/>
    <mergeCell ref="E193:G193"/>
    <mergeCell ref="C168:E168"/>
    <mergeCell ref="O168:Q169"/>
    <mergeCell ref="C169:E169"/>
    <mergeCell ref="C172:E173"/>
    <mergeCell ref="F172:H172"/>
    <mergeCell ref="I172:K172"/>
    <mergeCell ref="L172:N172"/>
    <mergeCell ref="U22:W22"/>
    <mergeCell ref="U24:W24"/>
    <mergeCell ref="U26:W26"/>
    <mergeCell ref="U28:W28"/>
    <mergeCell ref="U30:W30"/>
    <mergeCell ref="U36:W36"/>
    <mergeCell ref="U38:W38"/>
    <mergeCell ref="U40:W40"/>
    <mergeCell ref="U42:W42"/>
    <mergeCell ref="U44:W44"/>
    <mergeCell ref="U98:W98"/>
    <mergeCell ref="U100:W100"/>
    <mergeCell ref="U96:W97"/>
    <mergeCell ref="U106:W106"/>
    <mergeCell ref="U112:W112"/>
    <mergeCell ref="U114:W114"/>
    <mergeCell ref="U116:W116"/>
    <mergeCell ref="U118:W118"/>
    <mergeCell ref="U120:W120"/>
    <mergeCell ref="U110:W11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r:id="rId2"/>
  <rowBreaks count="2" manualBreakCount="2">
    <brk id="94" min="2" max="23" man="1"/>
    <brk id="180" min="2" max="2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25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6.375" style="27" hidden="1" customWidth="1"/>
    <col min="3" max="23" width="4.625" style="0" customWidth="1"/>
    <col min="24" max="26" width="4.625" style="0" hidden="1" customWidth="1"/>
    <col min="27" max="27" width="0.875" style="0" hidden="1" customWidth="1"/>
    <col min="28" max="31" width="4.625" style="0" hidden="1" customWidth="1"/>
    <col min="32" max="65" width="2.625" style="0" customWidth="1"/>
  </cols>
  <sheetData>
    <row r="1" spans="3:31" ht="24" customHeight="1">
      <c r="C1" s="173" t="s">
        <v>249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34"/>
      <c r="Y1" s="134"/>
      <c r="Z1" s="134"/>
      <c r="AA1" s="134"/>
      <c r="AB1" s="134"/>
      <c r="AC1" s="134"/>
      <c r="AD1" s="134"/>
      <c r="AE1" s="134"/>
    </row>
    <row r="2" spans="2:14" ht="12" customHeight="1">
      <c r="B2" s="29"/>
      <c r="C2" s="4"/>
      <c r="D2" s="4"/>
      <c r="E2" s="4"/>
      <c r="F2" s="4"/>
      <c r="G2" s="12"/>
      <c r="H2" s="12"/>
      <c r="I2" s="12"/>
      <c r="J2" s="4"/>
      <c r="K2" s="4"/>
      <c r="L2" s="4"/>
      <c r="M2" s="4"/>
      <c r="N2" s="4"/>
    </row>
    <row r="3" spans="2:31" ht="17.25" hidden="1">
      <c r="B3" s="103" t="s">
        <v>245</v>
      </c>
      <c r="C3" s="112" t="s">
        <v>239</v>
      </c>
      <c r="AA3" s="11"/>
      <c r="AB3" s="100" t="s">
        <v>284</v>
      </c>
      <c r="AC3" s="100"/>
      <c r="AD3" s="100"/>
      <c r="AE3" s="100"/>
    </row>
    <row r="4" spans="2:31" ht="12" customHeight="1" hidden="1">
      <c r="B4" s="102" t="s">
        <v>91</v>
      </c>
      <c r="C4" s="180"/>
      <c r="D4" s="181"/>
      <c r="E4" s="182"/>
      <c r="F4" s="200" t="str">
        <f>C6</f>
        <v>宇大附属中</v>
      </c>
      <c r="G4" s="201"/>
      <c r="H4" s="202"/>
      <c r="I4" s="200" t="str">
        <f>C8</f>
        <v>大田原ジュニア</v>
      </c>
      <c r="J4" s="201"/>
      <c r="K4" s="202"/>
      <c r="L4" s="200" t="str">
        <f>C10</f>
        <v>小山ＪＢＣ</v>
      </c>
      <c r="M4" s="201"/>
      <c r="N4" s="202"/>
      <c r="O4" s="200" t="str">
        <f>C12</f>
        <v>上河内ＢＣ</v>
      </c>
      <c r="P4" s="201"/>
      <c r="Q4" s="201"/>
      <c r="R4" s="200" t="str">
        <f>C14</f>
        <v>ＫＲＡＴＳ栃木</v>
      </c>
      <c r="S4" s="201"/>
      <c r="T4" s="202"/>
      <c r="U4" s="200" t="e">
        <f>C16</f>
        <v>#N/A</v>
      </c>
      <c r="V4" s="201"/>
      <c r="W4" s="202"/>
      <c r="X4" s="164" t="s">
        <v>0</v>
      </c>
      <c r="Y4" s="165"/>
      <c r="Z4" s="166"/>
      <c r="AA4" s="4"/>
      <c r="AB4" s="4"/>
      <c r="AC4" s="4"/>
      <c r="AD4" s="4"/>
      <c r="AE4" s="4"/>
    </row>
    <row r="5" spans="3:31" ht="12" customHeight="1" hidden="1">
      <c r="C5" s="183"/>
      <c r="D5" s="184"/>
      <c r="E5" s="185"/>
      <c r="F5" s="167" t="str">
        <f>C7</f>
        <v>市川　侑佳</v>
      </c>
      <c r="G5" s="168"/>
      <c r="H5" s="169"/>
      <c r="I5" s="167" t="str">
        <f>C9</f>
        <v>小林　夕葵</v>
      </c>
      <c r="J5" s="168"/>
      <c r="K5" s="169"/>
      <c r="L5" s="167">
        <f>C11</f>
        <v>0</v>
      </c>
      <c r="M5" s="168"/>
      <c r="N5" s="169"/>
      <c r="O5" s="167" t="str">
        <f>C13</f>
        <v>恩田　美聡</v>
      </c>
      <c r="P5" s="168"/>
      <c r="Q5" s="168"/>
      <c r="R5" s="167">
        <f>C15</f>
        <v>0</v>
      </c>
      <c r="S5" s="168"/>
      <c r="T5" s="169"/>
      <c r="U5" s="167" t="e">
        <f>C17</f>
        <v>#N/A</v>
      </c>
      <c r="V5" s="168"/>
      <c r="W5" s="169"/>
      <c r="X5" s="167"/>
      <c r="Y5" s="168"/>
      <c r="Z5" s="169"/>
      <c r="AA5" s="4"/>
      <c r="AB5" s="4"/>
      <c r="AC5" s="4"/>
      <c r="AD5" s="4"/>
      <c r="AE5" s="4"/>
    </row>
    <row r="6" spans="2:31" ht="12" customHeight="1" hidden="1">
      <c r="B6" s="28">
        <v>101</v>
      </c>
      <c r="C6" s="200" t="str">
        <f>LOOKUP(B6,$C$210:$C$251,$E$210:$E$251)</f>
        <v>宇大附属中</v>
      </c>
      <c r="D6" s="201"/>
      <c r="E6" s="202"/>
      <c r="F6" s="203"/>
      <c r="G6" s="204"/>
      <c r="H6" s="205"/>
      <c r="I6" s="2" t="s">
        <v>5</v>
      </c>
      <c r="J6" s="2"/>
      <c r="K6" s="3"/>
      <c r="L6" s="2" t="s">
        <v>3</v>
      </c>
      <c r="M6" s="2"/>
      <c r="N6" s="2"/>
      <c r="O6" s="1" t="s">
        <v>95</v>
      </c>
      <c r="P6" s="2"/>
      <c r="Q6" s="2"/>
      <c r="R6" s="1" t="s">
        <v>98</v>
      </c>
      <c r="S6" s="2"/>
      <c r="T6" s="3"/>
      <c r="U6" s="2" t="s">
        <v>227</v>
      </c>
      <c r="V6" s="2"/>
      <c r="W6" s="2"/>
      <c r="X6" s="1"/>
      <c r="Y6" s="2"/>
      <c r="Z6" s="3"/>
      <c r="AA6" s="4"/>
      <c r="AB6" s="4"/>
      <c r="AC6" s="4"/>
      <c r="AD6" s="4"/>
      <c r="AE6" s="4"/>
    </row>
    <row r="7" spans="3:31" ht="12" customHeight="1" hidden="1">
      <c r="C7" s="167" t="str">
        <f>LOOKUP(B6,$C$210:$C$251,$H$210:$H$251)</f>
        <v>市川　侑佳</v>
      </c>
      <c r="D7" s="168"/>
      <c r="E7" s="169"/>
      <c r="F7" s="206"/>
      <c r="G7" s="207"/>
      <c r="H7" s="208"/>
      <c r="I7" s="31"/>
      <c r="J7" s="31" t="s">
        <v>7</v>
      </c>
      <c r="K7" s="32"/>
      <c r="L7" s="31"/>
      <c r="M7" s="31" t="s">
        <v>7</v>
      </c>
      <c r="N7" s="32"/>
      <c r="O7" s="31"/>
      <c r="P7" s="31" t="s">
        <v>7</v>
      </c>
      <c r="Q7" s="31"/>
      <c r="R7" s="30"/>
      <c r="S7" s="31" t="s">
        <v>7</v>
      </c>
      <c r="T7" s="32"/>
      <c r="U7" s="30"/>
      <c r="V7" s="31" t="s">
        <v>7</v>
      </c>
      <c r="W7" s="32"/>
      <c r="X7" s="5"/>
      <c r="Y7" s="86"/>
      <c r="Z7" s="6"/>
      <c r="AA7" s="104"/>
      <c r="AB7" s="192" t="str">
        <f>LOOKUP(B6,$C$209:$C$239,$K$209:$K$239)</f>
        <v>いちかわ　ゆか</v>
      </c>
      <c r="AC7" s="192"/>
      <c r="AD7" s="192"/>
      <c r="AE7" s="192"/>
    </row>
    <row r="8" spans="2:31" ht="12" customHeight="1" hidden="1">
      <c r="B8" s="28">
        <v>201</v>
      </c>
      <c r="C8" s="200" t="str">
        <f>LOOKUP(B8,$C$210:$C$251,$E$210:$E$251)</f>
        <v>大田原ジュニア</v>
      </c>
      <c r="D8" s="201"/>
      <c r="E8" s="202"/>
      <c r="F8" s="2" t="s">
        <v>5</v>
      </c>
      <c r="G8" s="2"/>
      <c r="H8" s="3"/>
      <c r="I8" s="203"/>
      <c r="J8" s="204"/>
      <c r="K8" s="205"/>
      <c r="L8" s="2" t="s">
        <v>228</v>
      </c>
      <c r="M8" s="2"/>
      <c r="N8" s="3"/>
      <c r="O8" s="2" t="s">
        <v>229</v>
      </c>
      <c r="P8" s="2"/>
      <c r="Q8" s="2"/>
      <c r="R8" s="1" t="s">
        <v>6</v>
      </c>
      <c r="S8" s="2"/>
      <c r="T8" s="3"/>
      <c r="U8" s="2" t="s">
        <v>97</v>
      </c>
      <c r="V8" s="2"/>
      <c r="W8" s="2"/>
      <c r="X8" s="1"/>
      <c r="Y8" s="2"/>
      <c r="Z8" s="3"/>
      <c r="AA8" s="4"/>
      <c r="AB8" s="4"/>
      <c r="AC8" s="4"/>
      <c r="AD8" s="4"/>
      <c r="AE8" s="4"/>
    </row>
    <row r="9" spans="3:31" ht="12" customHeight="1" hidden="1">
      <c r="C9" s="167" t="str">
        <f>LOOKUP(B8,$C$210:$C$251,$H$210:$H$251)</f>
        <v>小林　夕葵</v>
      </c>
      <c r="D9" s="168"/>
      <c r="E9" s="169"/>
      <c r="F9" s="31"/>
      <c r="G9" s="31" t="s">
        <v>7</v>
      </c>
      <c r="H9" s="32"/>
      <c r="I9" s="206"/>
      <c r="J9" s="207"/>
      <c r="K9" s="208"/>
      <c r="L9" s="31"/>
      <c r="M9" s="31" t="s">
        <v>7</v>
      </c>
      <c r="N9" s="32"/>
      <c r="O9" s="31"/>
      <c r="P9" s="31" t="s">
        <v>7</v>
      </c>
      <c r="Q9" s="31"/>
      <c r="R9" s="30"/>
      <c r="S9" s="31" t="s">
        <v>7</v>
      </c>
      <c r="T9" s="32"/>
      <c r="U9" s="31"/>
      <c r="V9" s="31" t="s">
        <v>7</v>
      </c>
      <c r="W9" s="31"/>
      <c r="X9" s="5"/>
      <c r="Y9" s="86"/>
      <c r="Z9" s="6"/>
      <c r="AA9" s="104"/>
      <c r="AB9" s="192" t="str">
        <f>LOOKUP(B8,$C$209:$C$239,$K$209:$K$239)</f>
        <v>こばやし　ゆうき</v>
      </c>
      <c r="AC9" s="192"/>
      <c r="AD9" s="192"/>
      <c r="AE9" s="192"/>
    </row>
    <row r="10" spans="2:31" ht="12" customHeight="1" hidden="1">
      <c r="B10" s="28">
        <v>301</v>
      </c>
      <c r="C10" s="200" t="str">
        <f>LOOKUP(B10,$C$210:$C$251,$E$210:$E$251)</f>
        <v>小山ＪＢＣ</v>
      </c>
      <c r="D10" s="201"/>
      <c r="E10" s="202"/>
      <c r="F10" s="2" t="s">
        <v>3</v>
      </c>
      <c r="G10" s="2"/>
      <c r="H10" s="3"/>
      <c r="I10" s="2" t="s">
        <v>228</v>
      </c>
      <c r="J10" s="2"/>
      <c r="K10" s="3"/>
      <c r="L10" s="203"/>
      <c r="M10" s="204"/>
      <c r="N10" s="205"/>
      <c r="O10" s="64" t="s">
        <v>4</v>
      </c>
      <c r="P10" s="2"/>
      <c r="Q10" s="87"/>
      <c r="R10" s="13" t="s">
        <v>96</v>
      </c>
      <c r="S10" s="2"/>
      <c r="T10" s="88"/>
      <c r="U10" s="89" t="s">
        <v>230</v>
      </c>
      <c r="V10" s="87"/>
      <c r="W10" s="87"/>
      <c r="X10" s="1"/>
      <c r="Y10" s="2"/>
      <c r="Z10" s="3"/>
      <c r="AB10" s="4"/>
      <c r="AC10" s="4"/>
      <c r="AD10" s="4"/>
      <c r="AE10" s="4"/>
    </row>
    <row r="11" spans="3:31" ht="12" customHeight="1" hidden="1">
      <c r="C11" s="167">
        <f>LOOKUP(B10,$C$210:$C$251,$H$210:$H$251)</f>
        <v>0</v>
      </c>
      <c r="D11" s="168"/>
      <c r="E11" s="169"/>
      <c r="F11" s="31"/>
      <c r="G11" s="31" t="s">
        <v>7</v>
      </c>
      <c r="H11" s="32"/>
      <c r="I11" s="31"/>
      <c r="J11" s="31" t="s">
        <v>7</v>
      </c>
      <c r="K11" s="32"/>
      <c r="L11" s="206"/>
      <c r="M11" s="207"/>
      <c r="N11" s="208"/>
      <c r="O11" s="31"/>
      <c r="P11" s="31" t="s">
        <v>7</v>
      </c>
      <c r="Q11" s="31"/>
      <c r="R11" s="30"/>
      <c r="S11" s="31" t="s">
        <v>7</v>
      </c>
      <c r="T11" s="32"/>
      <c r="U11" s="30"/>
      <c r="V11" s="31" t="s">
        <v>7</v>
      </c>
      <c r="W11" s="32"/>
      <c r="X11" s="5"/>
      <c r="Y11" s="94"/>
      <c r="Z11" s="6"/>
      <c r="AB11" s="192">
        <f>LOOKUP(B10,$C$209:$C$239,$K$209:$K$239)</f>
        <v>0</v>
      </c>
      <c r="AC11" s="192"/>
      <c r="AD11" s="192"/>
      <c r="AE11" s="192"/>
    </row>
    <row r="12" spans="2:31" ht="12" customHeight="1" hidden="1">
      <c r="B12" s="28">
        <v>401</v>
      </c>
      <c r="C12" s="200" t="str">
        <f>LOOKUP(B12,$C$210:$C$251,$E$210:$E$251)</f>
        <v>上河内ＢＣ</v>
      </c>
      <c r="D12" s="201"/>
      <c r="E12" s="202"/>
      <c r="F12" s="1" t="s">
        <v>95</v>
      </c>
      <c r="G12" s="2"/>
      <c r="H12" s="3"/>
      <c r="I12" s="2" t="s">
        <v>229</v>
      </c>
      <c r="J12" s="2"/>
      <c r="K12" s="2"/>
      <c r="L12" s="13" t="s">
        <v>4</v>
      </c>
      <c r="M12" s="2"/>
      <c r="N12" s="3"/>
      <c r="O12" s="204"/>
      <c r="P12" s="204"/>
      <c r="Q12" s="204"/>
      <c r="R12" s="1" t="s">
        <v>231</v>
      </c>
      <c r="S12" s="2"/>
      <c r="T12" s="3"/>
      <c r="U12" s="2" t="s">
        <v>2</v>
      </c>
      <c r="V12" s="2"/>
      <c r="W12" s="2"/>
      <c r="X12" s="1"/>
      <c r="Y12" s="2"/>
      <c r="Z12" s="3"/>
      <c r="AB12" s="4"/>
      <c r="AC12" s="4"/>
      <c r="AD12" s="4"/>
      <c r="AE12" s="4"/>
    </row>
    <row r="13" spans="3:31" ht="12" customHeight="1" hidden="1">
      <c r="C13" s="167" t="str">
        <f>LOOKUP(B12,$C$210:$C$251,$H$210:$H$251)</f>
        <v>恩田　美聡</v>
      </c>
      <c r="D13" s="168"/>
      <c r="E13" s="169"/>
      <c r="F13" s="30"/>
      <c r="G13" s="31" t="s">
        <v>7</v>
      </c>
      <c r="H13" s="32"/>
      <c r="I13" s="31"/>
      <c r="J13" s="31" t="s">
        <v>7</v>
      </c>
      <c r="K13" s="31"/>
      <c r="L13" s="30"/>
      <c r="M13" s="31" t="s">
        <v>7</v>
      </c>
      <c r="N13" s="32"/>
      <c r="O13" s="207"/>
      <c r="P13" s="207"/>
      <c r="Q13" s="207"/>
      <c r="R13" s="30"/>
      <c r="S13" s="31" t="s">
        <v>7</v>
      </c>
      <c r="T13" s="32"/>
      <c r="U13" s="30"/>
      <c r="V13" s="31" t="s">
        <v>7</v>
      </c>
      <c r="W13" s="32"/>
      <c r="X13" s="5"/>
      <c r="Y13" s="94"/>
      <c r="Z13" s="6"/>
      <c r="AB13" s="192" t="str">
        <f>LOOKUP(B12,$C$209:$C$239,$K$209:$K$239)</f>
        <v>おんだ　みさと</v>
      </c>
      <c r="AC13" s="192"/>
      <c r="AD13" s="192"/>
      <c r="AE13" s="192"/>
    </row>
    <row r="14" spans="2:31" ht="12" customHeight="1" hidden="1">
      <c r="B14" s="28">
        <v>501</v>
      </c>
      <c r="C14" s="200" t="str">
        <f>LOOKUP(B14,$C$210:$C$251,$E$210:$E$251)</f>
        <v>ＫＲＡＴＳ栃木</v>
      </c>
      <c r="D14" s="201"/>
      <c r="E14" s="202"/>
      <c r="F14" s="1" t="s">
        <v>98</v>
      </c>
      <c r="G14" s="2"/>
      <c r="H14" s="3"/>
      <c r="I14" s="2" t="s">
        <v>6</v>
      </c>
      <c r="J14" s="2"/>
      <c r="K14" s="2"/>
      <c r="L14" s="1" t="s">
        <v>96</v>
      </c>
      <c r="M14" s="2"/>
      <c r="N14" s="3"/>
      <c r="O14" s="2" t="s">
        <v>231</v>
      </c>
      <c r="P14" s="2"/>
      <c r="Q14" s="3"/>
      <c r="R14" s="203"/>
      <c r="S14" s="204"/>
      <c r="T14" s="205"/>
      <c r="U14" s="89" t="s">
        <v>1</v>
      </c>
      <c r="V14" s="87"/>
      <c r="W14" s="87"/>
      <c r="X14" s="1"/>
      <c r="Y14" s="2"/>
      <c r="Z14" s="3"/>
      <c r="AB14" s="4"/>
      <c r="AC14" s="4"/>
      <c r="AD14" s="4"/>
      <c r="AE14" s="4"/>
    </row>
    <row r="15" spans="3:31" ht="12" customHeight="1" hidden="1">
      <c r="C15" s="167">
        <f>LOOKUP(B14,$C$210:$C$251,$H$210:$H$251)</f>
        <v>0</v>
      </c>
      <c r="D15" s="168"/>
      <c r="E15" s="169"/>
      <c r="F15" s="30"/>
      <c r="G15" s="31" t="s">
        <v>7</v>
      </c>
      <c r="H15" s="32"/>
      <c r="I15" s="31"/>
      <c r="J15" s="31" t="s">
        <v>7</v>
      </c>
      <c r="K15" s="86"/>
      <c r="L15" s="30"/>
      <c r="M15" s="31" t="s">
        <v>7</v>
      </c>
      <c r="N15" s="32"/>
      <c r="O15" s="31"/>
      <c r="P15" s="31" t="s">
        <v>7</v>
      </c>
      <c r="Q15" s="32"/>
      <c r="R15" s="206"/>
      <c r="S15" s="207"/>
      <c r="T15" s="208"/>
      <c r="U15" s="30"/>
      <c r="V15" s="31" t="s">
        <v>7</v>
      </c>
      <c r="W15" s="32"/>
      <c r="X15" s="5"/>
      <c r="Y15" s="94"/>
      <c r="Z15" s="6"/>
      <c r="AB15" s="192">
        <f>LOOKUP(B14,$C$209:$C$239,$K$209:$K$239)</f>
        <v>0</v>
      </c>
      <c r="AC15" s="192"/>
      <c r="AD15" s="192"/>
      <c r="AE15" s="192"/>
    </row>
    <row r="16" spans="2:31" ht="12" customHeight="1" hidden="1">
      <c r="B16" s="28">
        <v>6</v>
      </c>
      <c r="C16" s="200" t="e">
        <f>LOOKUP(B16,$C$210:$C$251,$E$210:$E$251)</f>
        <v>#N/A</v>
      </c>
      <c r="D16" s="201"/>
      <c r="E16" s="202"/>
      <c r="F16" s="1" t="s">
        <v>227</v>
      </c>
      <c r="G16" s="2"/>
      <c r="H16" s="3"/>
      <c r="I16" s="2" t="s">
        <v>97</v>
      </c>
      <c r="J16" s="2"/>
      <c r="K16" s="2"/>
      <c r="L16" s="1" t="s">
        <v>230</v>
      </c>
      <c r="M16" s="2"/>
      <c r="N16" s="3"/>
      <c r="O16" s="2" t="s">
        <v>2</v>
      </c>
      <c r="P16" s="2"/>
      <c r="Q16" s="3"/>
      <c r="R16" s="2" t="s">
        <v>1</v>
      </c>
      <c r="S16" s="2"/>
      <c r="T16" s="3"/>
      <c r="U16" s="203"/>
      <c r="V16" s="204"/>
      <c r="W16" s="205"/>
      <c r="X16" s="1"/>
      <c r="Y16" s="2"/>
      <c r="Z16" s="3"/>
      <c r="AB16" s="4"/>
      <c r="AC16" s="4"/>
      <c r="AD16" s="4"/>
      <c r="AE16" s="4"/>
    </row>
    <row r="17" spans="3:31" ht="12" customHeight="1" hidden="1">
      <c r="C17" s="167" t="e">
        <f>LOOKUP(B16,$C$210:$C$251,$H$210:$H$251)</f>
        <v>#N/A</v>
      </c>
      <c r="D17" s="168"/>
      <c r="E17" s="169"/>
      <c r="F17" s="30"/>
      <c r="G17" s="31" t="s">
        <v>7</v>
      </c>
      <c r="H17" s="32"/>
      <c r="I17" s="31"/>
      <c r="J17" s="31" t="s">
        <v>7</v>
      </c>
      <c r="K17" s="86"/>
      <c r="L17" s="30"/>
      <c r="M17" s="31" t="s">
        <v>7</v>
      </c>
      <c r="N17" s="32"/>
      <c r="O17" s="31"/>
      <c r="P17" s="31" t="s">
        <v>7</v>
      </c>
      <c r="Q17" s="32"/>
      <c r="R17" s="31"/>
      <c r="S17" s="31" t="s">
        <v>7</v>
      </c>
      <c r="T17" s="32"/>
      <c r="U17" s="206"/>
      <c r="V17" s="207"/>
      <c r="W17" s="208"/>
      <c r="X17" s="5"/>
      <c r="Y17" s="94"/>
      <c r="Z17" s="6"/>
      <c r="AB17" s="192" t="e">
        <f>LOOKUP(B16,$C$209:$C$239,$K$209:$K$239)</f>
        <v>#N/A</v>
      </c>
      <c r="AC17" s="192"/>
      <c r="AD17" s="192"/>
      <c r="AE17" s="192"/>
    </row>
    <row r="18" spans="2:14" ht="12" customHeight="1" hidden="1">
      <c r="B18" s="29"/>
      <c r="C18" s="4"/>
      <c r="D18" s="4"/>
      <c r="E18" s="4"/>
      <c r="F18" s="4"/>
      <c r="G18" s="12"/>
      <c r="H18" s="12"/>
      <c r="I18" s="12"/>
      <c r="J18" s="4"/>
      <c r="K18" s="4"/>
      <c r="L18" s="4"/>
      <c r="M18" s="4"/>
      <c r="N18" s="4"/>
    </row>
    <row r="19" spans="2:31" ht="17.25">
      <c r="B19" s="103" t="s">
        <v>245</v>
      </c>
      <c r="C19" s="112" t="s">
        <v>239</v>
      </c>
      <c r="AB19" s="100"/>
      <c r="AC19" s="100"/>
      <c r="AD19" s="100"/>
      <c r="AE19" s="100"/>
    </row>
    <row r="20" spans="2:31" ht="13.5">
      <c r="B20" s="102" t="s">
        <v>91</v>
      </c>
      <c r="C20" s="203"/>
      <c r="D20" s="204"/>
      <c r="E20" s="205"/>
      <c r="F20" s="200" t="str">
        <f>C22</f>
        <v>宇大附属中</v>
      </c>
      <c r="G20" s="201"/>
      <c r="H20" s="202"/>
      <c r="I20" s="200" t="str">
        <f>C24</f>
        <v>プラナスＪｒ</v>
      </c>
      <c r="J20" s="201"/>
      <c r="K20" s="202"/>
      <c r="L20" s="200" t="str">
        <f>C26</f>
        <v>プラナスＪｒ</v>
      </c>
      <c r="M20" s="201"/>
      <c r="N20" s="202"/>
      <c r="O20" s="200" t="str">
        <f>C28</f>
        <v>上河内ＢＣ</v>
      </c>
      <c r="P20" s="201"/>
      <c r="Q20" s="201"/>
      <c r="R20" s="200" t="str">
        <f>C30</f>
        <v>大田原ジュニア</v>
      </c>
      <c r="S20" s="201"/>
      <c r="T20" s="202"/>
      <c r="U20" s="164" t="s">
        <v>0</v>
      </c>
      <c r="V20" s="165"/>
      <c r="W20" s="166"/>
      <c r="X20" s="91"/>
      <c r="Y20" s="91"/>
      <c r="Z20" s="91"/>
      <c r="AA20" s="91"/>
      <c r="AB20" s="234" t="s">
        <v>284</v>
      </c>
      <c r="AC20" s="234"/>
      <c r="AD20" s="234"/>
      <c r="AE20" s="234"/>
    </row>
    <row r="21" spans="3:31" ht="13.5">
      <c r="C21" s="206"/>
      <c r="D21" s="207"/>
      <c r="E21" s="208"/>
      <c r="F21" s="167" t="str">
        <f>C23</f>
        <v>市川　侑佳</v>
      </c>
      <c r="G21" s="168"/>
      <c r="H21" s="169"/>
      <c r="I21" s="167" t="str">
        <f>C25</f>
        <v>髙平　希乃果</v>
      </c>
      <c r="J21" s="168"/>
      <c r="K21" s="169"/>
      <c r="L21" s="167" t="str">
        <f>C27</f>
        <v>髙平　那菜帆</v>
      </c>
      <c r="M21" s="168"/>
      <c r="N21" s="169"/>
      <c r="O21" s="167" t="str">
        <f>C29</f>
        <v>今井　愛莉</v>
      </c>
      <c r="P21" s="168"/>
      <c r="Q21" s="168"/>
      <c r="R21" s="167" t="str">
        <f>C31</f>
        <v>小林　夕葵</v>
      </c>
      <c r="S21" s="168"/>
      <c r="T21" s="169"/>
      <c r="U21" s="167"/>
      <c r="V21" s="168"/>
      <c r="W21" s="169"/>
      <c r="X21" s="91"/>
      <c r="Y21" s="91"/>
      <c r="Z21" s="91"/>
      <c r="AA21" s="91"/>
      <c r="AB21" s="234"/>
      <c r="AC21" s="234"/>
      <c r="AD21" s="234"/>
      <c r="AE21" s="234"/>
    </row>
    <row r="22" spans="2:31" ht="13.5">
      <c r="B22" s="28">
        <v>101</v>
      </c>
      <c r="C22" s="200" t="str">
        <f>LOOKUP(B22,$C$210:$C$251,$E$210:$E$251)</f>
        <v>宇大附属中</v>
      </c>
      <c r="D22" s="201"/>
      <c r="E22" s="202"/>
      <c r="F22" s="210"/>
      <c r="G22" s="211"/>
      <c r="H22" s="212"/>
      <c r="I22" s="121" t="s">
        <v>5</v>
      </c>
      <c r="J22" s="121"/>
      <c r="K22" s="122"/>
      <c r="L22" s="121" t="s">
        <v>1</v>
      </c>
      <c r="M22" s="121"/>
      <c r="N22" s="122"/>
      <c r="O22" s="121" t="s">
        <v>2</v>
      </c>
      <c r="P22" s="121"/>
      <c r="Q22" s="121"/>
      <c r="R22" s="123" t="s">
        <v>97</v>
      </c>
      <c r="S22" s="121"/>
      <c r="T22" s="122"/>
      <c r="U22" s="161"/>
      <c r="V22" s="162"/>
      <c r="W22" s="163"/>
      <c r="X22" s="4"/>
      <c r="Y22" s="4"/>
      <c r="Z22" s="4"/>
      <c r="AA22" s="4"/>
      <c r="AB22" s="4"/>
      <c r="AC22" s="4"/>
      <c r="AD22" s="4"/>
      <c r="AE22" s="4"/>
    </row>
    <row r="23" spans="3:31" ht="13.5">
      <c r="C23" s="167" t="str">
        <f>LOOKUP(B22,$C$210:$C$251,$H$210:$H$251)</f>
        <v>市川　侑佳</v>
      </c>
      <c r="D23" s="168"/>
      <c r="E23" s="169"/>
      <c r="F23" s="213"/>
      <c r="G23" s="214"/>
      <c r="H23" s="215"/>
      <c r="I23" s="153">
        <v>2</v>
      </c>
      <c r="J23" s="153" t="s">
        <v>7</v>
      </c>
      <c r="K23" s="154">
        <v>0</v>
      </c>
      <c r="L23" s="153"/>
      <c r="M23" s="153" t="s">
        <v>464</v>
      </c>
      <c r="N23" s="154"/>
      <c r="O23" s="153">
        <v>2</v>
      </c>
      <c r="P23" s="153" t="s">
        <v>7</v>
      </c>
      <c r="Q23" s="153">
        <v>0</v>
      </c>
      <c r="R23" s="155">
        <v>2</v>
      </c>
      <c r="S23" s="153" t="s">
        <v>7</v>
      </c>
      <c r="T23" s="154">
        <v>0</v>
      </c>
      <c r="U23" s="156"/>
      <c r="V23" s="153">
        <v>1</v>
      </c>
      <c r="W23" s="157"/>
      <c r="X23" s="4"/>
      <c r="Y23" s="4"/>
      <c r="Z23" s="4"/>
      <c r="AA23" s="4"/>
      <c r="AB23" s="192" t="str">
        <f>LOOKUP(B22,$C$209:$C$239,$K$209:$K$239)</f>
        <v>いちかわ　ゆか</v>
      </c>
      <c r="AC23" s="192"/>
      <c r="AD23" s="192"/>
      <c r="AE23" s="192"/>
    </row>
    <row r="24" spans="2:31" ht="13.5">
      <c r="B24" s="28">
        <v>802</v>
      </c>
      <c r="C24" s="200" t="str">
        <f>LOOKUP(B24,$C$210:$C$251,$E$210:$E$251)</f>
        <v>プラナスＪｒ</v>
      </c>
      <c r="D24" s="201"/>
      <c r="E24" s="202"/>
      <c r="F24" s="121" t="s">
        <v>5</v>
      </c>
      <c r="G24" s="121"/>
      <c r="H24" s="122"/>
      <c r="I24" s="210"/>
      <c r="J24" s="211"/>
      <c r="K24" s="212"/>
      <c r="L24" s="121" t="s">
        <v>98</v>
      </c>
      <c r="M24" s="121"/>
      <c r="N24" s="122"/>
      <c r="O24" s="121" t="s">
        <v>3</v>
      </c>
      <c r="P24" s="121"/>
      <c r="Q24" s="121"/>
      <c r="R24" s="123" t="s">
        <v>95</v>
      </c>
      <c r="S24" s="121"/>
      <c r="T24" s="122"/>
      <c r="U24" s="219"/>
      <c r="V24" s="220"/>
      <c r="W24" s="221"/>
      <c r="X24" s="4"/>
      <c r="Y24" s="4"/>
      <c r="Z24" s="4"/>
      <c r="AA24" s="4"/>
      <c r="AB24" s="4"/>
      <c r="AC24" s="4"/>
      <c r="AD24" s="4"/>
      <c r="AE24" s="4"/>
    </row>
    <row r="25" spans="3:31" ht="13.5">
      <c r="C25" s="167" t="str">
        <f>LOOKUP(B24,$C$210:$C$251,$H$210:$H$251)</f>
        <v>髙平　希乃果</v>
      </c>
      <c r="D25" s="168"/>
      <c r="E25" s="169"/>
      <c r="F25" s="153">
        <f>K23</f>
        <v>0</v>
      </c>
      <c r="G25" s="153" t="s">
        <v>7</v>
      </c>
      <c r="H25" s="154">
        <f>I23</f>
        <v>2</v>
      </c>
      <c r="I25" s="213"/>
      <c r="J25" s="214"/>
      <c r="K25" s="215"/>
      <c r="L25" s="153"/>
      <c r="M25" s="153" t="s">
        <v>464</v>
      </c>
      <c r="N25" s="154"/>
      <c r="O25" s="153">
        <v>2</v>
      </c>
      <c r="P25" s="153" t="s">
        <v>7</v>
      </c>
      <c r="Q25" s="154">
        <v>0</v>
      </c>
      <c r="R25" s="153">
        <v>2</v>
      </c>
      <c r="S25" s="153" t="s">
        <v>7</v>
      </c>
      <c r="T25" s="154">
        <v>0</v>
      </c>
      <c r="U25" s="156"/>
      <c r="V25" s="153">
        <v>2</v>
      </c>
      <c r="W25" s="157"/>
      <c r="X25" s="4"/>
      <c r="Y25" s="4"/>
      <c r="Z25" s="4"/>
      <c r="AA25" s="4"/>
      <c r="AB25" s="192" t="str">
        <f>LOOKUP(B24,$C$209:$C$239,$K$209:$K$239)</f>
        <v>たかひら　ののか</v>
      </c>
      <c r="AC25" s="192"/>
      <c r="AD25" s="192"/>
      <c r="AE25" s="192"/>
    </row>
    <row r="26" spans="2:31" ht="13.5">
      <c r="B26" s="28">
        <v>805</v>
      </c>
      <c r="C26" s="200" t="str">
        <f>LOOKUP(B26,$C$210:$C$251,$E$210:$E$251)</f>
        <v>プラナスＪｒ</v>
      </c>
      <c r="D26" s="201"/>
      <c r="E26" s="202"/>
      <c r="F26" s="121" t="s">
        <v>1</v>
      </c>
      <c r="G26" s="121"/>
      <c r="H26" s="122"/>
      <c r="I26" s="121" t="s">
        <v>98</v>
      </c>
      <c r="J26" s="121"/>
      <c r="K26" s="122"/>
      <c r="L26" s="210"/>
      <c r="M26" s="211"/>
      <c r="N26" s="212"/>
      <c r="O26" s="127" t="s">
        <v>96</v>
      </c>
      <c r="P26" s="121"/>
      <c r="Q26" s="128"/>
      <c r="R26" s="129" t="s">
        <v>6</v>
      </c>
      <c r="S26" s="121"/>
      <c r="T26" s="130"/>
      <c r="U26" s="219"/>
      <c r="V26" s="220"/>
      <c r="W26" s="221"/>
      <c r="X26" s="4"/>
      <c r="Y26" s="4"/>
      <c r="Z26" s="4"/>
      <c r="AA26" s="4"/>
      <c r="AB26" s="4"/>
      <c r="AC26" s="4"/>
      <c r="AD26" s="4"/>
      <c r="AE26" s="4"/>
    </row>
    <row r="27" spans="3:31" ht="13.5">
      <c r="C27" s="167" t="str">
        <f>LOOKUP(B26,$C$210:$C$251,$H$210:$H$251)</f>
        <v>髙平　那菜帆</v>
      </c>
      <c r="D27" s="168"/>
      <c r="E27" s="169"/>
      <c r="F27" s="153"/>
      <c r="G27" s="153" t="s">
        <v>463</v>
      </c>
      <c r="H27" s="154"/>
      <c r="I27" s="153"/>
      <c r="J27" s="153" t="s">
        <v>463</v>
      </c>
      <c r="K27" s="154"/>
      <c r="L27" s="213"/>
      <c r="M27" s="214"/>
      <c r="N27" s="215"/>
      <c r="O27" s="153"/>
      <c r="P27" s="153" t="s">
        <v>463</v>
      </c>
      <c r="Q27" s="154"/>
      <c r="R27" s="153"/>
      <c r="S27" s="153" t="s">
        <v>463</v>
      </c>
      <c r="T27" s="154"/>
      <c r="U27" s="156"/>
      <c r="V27" s="153" t="s">
        <v>462</v>
      </c>
      <c r="W27" s="157"/>
      <c r="X27" s="4"/>
      <c r="Y27" s="4"/>
      <c r="Z27" s="4"/>
      <c r="AA27" s="4"/>
      <c r="AB27" s="192" t="str">
        <f>LOOKUP(B26,$C$209:$C$239,$K$209:$K$239)</f>
        <v>たかひら　ななほ</v>
      </c>
      <c r="AC27" s="192"/>
      <c r="AD27" s="192"/>
      <c r="AE27" s="192"/>
    </row>
    <row r="28" spans="2:31" ht="13.5">
      <c r="B28" s="28">
        <v>403</v>
      </c>
      <c r="C28" s="200" t="str">
        <f>LOOKUP(B28,$C$210:$C$251,$E$210:$E$251)</f>
        <v>上河内ＢＣ</v>
      </c>
      <c r="D28" s="201"/>
      <c r="E28" s="202"/>
      <c r="F28" s="123" t="s">
        <v>2</v>
      </c>
      <c r="G28" s="121"/>
      <c r="H28" s="122"/>
      <c r="I28" s="121" t="s">
        <v>3</v>
      </c>
      <c r="J28" s="121"/>
      <c r="K28" s="121"/>
      <c r="L28" s="129" t="s">
        <v>96</v>
      </c>
      <c r="M28" s="121"/>
      <c r="N28" s="122"/>
      <c r="O28" s="211"/>
      <c r="P28" s="211"/>
      <c r="Q28" s="211"/>
      <c r="R28" s="123" t="s">
        <v>4</v>
      </c>
      <c r="S28" s="121"/>
      <c r="T28" s="122"/>
      <c r="U28" s="170" t="s">
        <v>475</v>
      </c>
      <c r="V28" s="171"/>
      <c r="W28" s="172"/>
      <c r="X28" s="4"/>
      <c r="Y28" s="4"/>
      <c r="Z28" s="4"/>
      <c r="AA28" s="4"/>
      <c r="AB28" s="4"/>
      <c r="AC28" s="4"/>
      <c r="AD28" s="4"/>
      <c r="AE28" s="4"/>
    </row>
    <row r="29" spans="3:31" ht="13.5">
      <c r="C29" s="167" t="str">
        <f>LOOKUP(B28,$C$210:$C$251,$H$210:$H$251)</f>
        <v>今井　愛莉</v>
      </c>
      <c r="D29" s="168"/>
      <c r="E29" s="169"/>
      <c r="F29" s="153">
        <f>Q23</f>
        <v>0</v>
      </c>
      <c r="G29" s="153" t="s">
        <v>7</v>
      </c>
      <c r="H29" s="154">
        <f>O23</f>
        <v>2</v>
      </c>
      <c r="I29" s="153">
        <f>Q25</f>
        <v>0</v>
      </c>
      <c r="J29" s="153" t="s">
        <v>7</v>
      </c>
      <c r="K29" s="154">
        <f>O25</f>
        <v>2</v>
      </c>
      <c r="L29" s="153"/>
      <c r="M29" s="153" t="s">
        <v>464</v>
      </c>
      <c r="N29" s="154"/>
      <c r="O29" s="214"/>
      <c r="P29" s="214"/>
      <c r="Q29" s="214"/>
      <c r="R29" s="155">
        <v>1</v>
      </c>
      <c r="S29" s="153" t="s">
        <v>7</v>
      </c>
      <c r="T29" s="154">
        <v>1</v>
      </c>
      <c r="U29" s="156"/>
      <c r="V29" s="153">
        <v>3</v>
      </c>
      <c r="W29" s="157"/>
      <c r="X29" s="4"/>
      <c r="Y29" s="4"/>
      <c r="Z29" s="4"/>
      <c r="AA29" s="4"/>
      <c r="AB29" s="192" t="str">
        <f>LOOKUP(B28,$C$209:$C$239,$K$209:$K$239)</f>
        <v>いまい　あいり</v>
      </c>
      <c r="AC29" s="192"/>
      <c r="AD29" s="192"/>
      <c r="AE29" s="192"/>
    </row>
    <row r="30" spans="2:31" ht="13.5">
      <c r="B30" s="28">
        <v>201</v>
      </c>
      <c r="C30" s="200" t="str">
        <f>LOOKUP(B30,$C$210:$C$251,$E$210:$E$251)</f>
        <v>大田原ジュニア</v>
      </c>
      <c r="D30" s="201"/>
      <c r="E30" s="202"/>
      <c r="F30" s="123" t="s">
        <v>97</v>
      </c>
      <c r="G30" s="121"/>
      <c r="H30" s="122"/>
      <c r="I30" s="121" t="s">
        <v>95</v>
      </c>
      <c r="J30" s="121"/>
      <c r="K30" s="121"/>
      <c r="L30" s="123" t="s">
        <v>6</v>
      </c>
      <c r="M30" s="121"/>
      <c r="N30" s="122"/>
      <c r="O30" s="121" t="s">
        <v>4</v>
      </c>
      <c r="P30" s="121"/>
      <c r="Q30" s="122"/>
      <c r="R30" s="210"/>
      <c r="S30" s="211"/>
      <c r="T30" s="212"/>
      <c r="U30" s="170" t="s">
        <v>476</v>
      </c>
      <c r="V30" s="171"/>
      <c r="W30" s="172"/>
      <c r="X30" s="4"/>
      <c r="Y30" s="4"/>
      <c r="Z30" s="4"/>
      <c r="AA30" s="4"/>
      <c r="AB30" s="4"/>
      <c r="AC30" s="4"/>
      <c r="AD30" s="4"/>
      <c r="AE30" s="4"/>
    </row>
    <row r="31" spans="3:31" ht="13.5">
      <c r="C31" s="167" t="str">
        <f>LOOKUP(B30,$C$210:$C$251,$H$210:$H$251)</f>
        <v>小林　夕葵</v>
      </c>
      <c r="D31" s="168"/>
      <c r="E31" s="169"/>
      <c r="F31" s="153">
        <f>T23</f>
        <v>0</v>
      </c>
      <c r="G31" s="153" t="s">
        <v>7</v>
      </c>
      <c r="H31" s="154">
        <f>R23</f>
        <v>2</v>
      </c>
      <c r="I31" s="153">
        <f>T25</f>
        <v>0</v>
      </c>
      <c r="J31" s="153" t="s">
        <v>7</v>
      </c>
      <c r="K31" s="154">
        <f>R25</f>
        <v>2</v>
      </c>
      <c r="L31" s="153"/>
      <c r="M31" s="153" t="s">
        <v>464</v>
      </c>
      <c r="N31" s="154"/>
      <c r="O31" s="153">
        <f>T29</f>
        <v>1</v>
      </c>
      <c r="P31" s="153" t="s">
        <v>7</v>
      </c>
      <c r="Q31" s="154">
        <f>R29</f>
        <v>1</v>
      </c>
      <c r="R31" s="213"/>
      <c r="S31" s="214"/>
      <c r="T31" s="215"/>
      <c r="U31" s="156"/>
      <c r="V31" s="153">
        <v>4</v>
      </c>
      <c r="W31" s="157"/>
      <c r="X31" s="4"/>
      <c r="Y31" s="4"/>
      <c r="Z31" s="4"/>
      <c r="AA31" s="4"/>
      <c r="AB31" s="192" t="str">
        <f>LOOKUP(B30,$C$209:$C$239,$K$209:$K$239)</f>
        <v>こばやし　ゆうき</v>
      </c>
      <c r="AC31" s="192"/>
      <c r="AD31" s="192"/>
      <c r="AE31" s="192"/>
    </row>
    <row r="32" spans="2:14" ht="12" customHeight="1">
      <c r="B32" s="29"/>
      <c r="C32" s="4"/>
      <c r="D32" s="4"/>
      <c r="E32" s="4"/>
      <c r="F32" s="4"/>
      <c r="G32" s="12"/>
      <c r="H32" s="12"/>
      <c r="I32" s="12"/>
      <c r="J32" s="4"/>
      <c r="K32" s="4"/>
      <c r="L32" s="4"/>
      <c r="M32" s="4"/>
      <c r="N32" s="4"/>
    </row>
    <row r="33" spans="2:31" ht="17.25">
      <c r="B33" s="103" t="s">
        <v>245</v>
      </c>
      <c r="C33" s="112" t="s">
        <v>244</v>
      </c>
      <c r="AB33" s="100"/>
      <c r="AC33" s="100"/>
      <c r="AD33" s="100"/>
      <c r="AE33" s="100"/>
    </row>
    <row r="34" spans="2:31" ht="13.5">
      <c r="B34" s="102" t="s">
        <v>91</v>
      </c>
      <c r="C34" s="203"/>
      <c r="D34" s="204"/>
      <c r="E34" s="205"/>
      <c r="F34" s="200" t="str">
        <f>C36</f>
        <v>プラナスＪｒ</v>
      </c>
      <c r="G34" s="201"/>
      <c r="H34" s="202"/>
      <c r="I34" s="200" t="str">
        <f>C38</f>
        <v>上河内ＢＣ</v>
      </c>
      <c r="J34" s="201"/>
      <c r="K34" s="202"/>
      <c r="L34" s="200" t="str">
        <f>C40</f>
        <v>プラナスＪｒ</v>
      </c>
      <c r="M34" s="201"/>
      <c r="N34" s="202"/>
      <c r="O34" s="200" t="str">
        <f>C42</f>
        <v>プラナスＪｒ</v>
      </c>
      <c r="P34" s="201"/>
      <c r="Q34" s="201"/>
      <c r="R34" s="200" t="str">
        <f>C44</f>
        <v>上河内ＢＣ</v>
      </c>
      <c r="S34" s="201"/>
      <c r="T34" s="202"/>
      <c r="U34" s="164" t="s">
        <v>0</v>
      </c>
      <c r="V34" s="165"/>
      <c r="W34" s="166"/>
      <c r="X34" s="91"/>
      <c r="Y34" s="91"/>
      <c r="Z34" s="91"/>
      <c r="AA34" s="91"/>
      <c r="AB34" s="234" t="s">
        <v>284</v>
      </c>
      <c r="AC34" s="234"/>
      <c r="AD34" s="234"/>
      <c r="AE34" s="234"/>
    </row>
    <row r="35" spans="3:31" ht="13.5">
      <c r="C35" s="206"/>
      <c r="D35" s="207"/>
      <c r="E35" s="208"/>
      <c r="F35" s="167" t="str">
        <f>C37</f>
        <v>櫻井　彩葉</v>
      </c>
      <c r="G35" s="168"/>
      <c r="H35" s="169"/>
      <c r="I35" s="167" t="str">
        <f>C39</f>
        <v>平石　温子</v>
      </c>
      <c r="J35" s="168"/>
      <c r="K35" s="169"/>
      <c r="L35" s="167" t="str">
        <f>C41</f>
        <v>床井　奏撫</v>
      </c>
      <c r="M35" s="168"/>
      <c r="N35" s="169"/>
      <c r="O35" s="167" t="str">
        <f>C43</f>
        <v>岩崎　小葉</v>
      </c>
      <c r="P35" s="168"/>
      <c r="Q35" s="168"/>
      <c r="R35" s="167" t="str">
        <f>C45</f>
        <v>藤江　花恋</v>
      </c>
      <c r="S35" s="168"/>
      <c r="T35" s="169"/>
      <c r="U35" s="167"/>
      <c r="V35" s="168"/>
      <c r="W35" s="169"/>
      <c r="X35" s="91"/>
      <c r="Y35" s="91"/>
      <c r="Z35" s="91"/>
      <c r="AA35" s="91"/>
      <c r="AB35" s="234"/>
      <c r="AC35" s="234"/>
      <c r="AD35" s="234"/>
      <c r="AE35" s="234"/>
    </row>
    <row r="36" spans="2:31" ht="13.5">
      <c r="B36" s="28">
        <v>808</v>
      </c>
      <c r="C36" s="200" t="str">
        <f>LOOKUP(B36,$C$210:$C$251,$E$210:$E$251)</f>
        <v>プラナスＪｒ</v>
      </c>
      <c r="D36" s="201"/>
      <c r="E36" s="202"/>
      <c r="F36" s="210"/>
      <c r="G36" s="211"/>
      <c r="H36" s="212"/>
      <c r="I36" s="121" t="s">
        <v>5</v>
      </c>
      <c r="J36" s="121"/>
      <c r="K36" s="122"/>
      <c r="L36" s="121" t="s">
        <v>1</v>
      </c>
      <c r="M36" s="121"/>
      <c r="N36" s="122"/>
      <c r="O36" s="121" t="s">
        <v>2</v>
      </c>
      <c r="P36" s="121"/>
      <c r="Q36" s="121"/>
      <c r="R36" s="123" t="s">
        <v>97</v>
      </c>
      <c r="S36" s="121"/>
      <c r="T36" s="122"/>
      <c r="U36" s="170" t="s">
        <v>472</v>
      </c>
      <c r="V36" s="171"/>
      <c r="W36" s="172"/>
      <c r="X36" s="4"/>
      <c r="Y36" s="4"/>
      <c r="Z36" s="4"/>
      <c r="AA36" s="4"/>
      <c r="AB36" s="4" t="str">
        <f>N230</f>
        <v>20210808代理出場</v>
      </c>
      <c r="AC36" s="4"/>
      <c r="AD36" s="4"/>
      <c r="AE36" s="4"/>
    </row>
    <row r="37" spans="3:31" ht="13.5">
      <c r="C37" s="167" t="str">
        <f>LOOKUP(B36,$C$210:$C$251,$H$210:$H$251)</f>
        <v>櫻井　彩葉</v>
      </c>
      <c r="D37" s="168"/>
      <c r="E37" s="169"/>
      <c r="F37" s="213"/>
      <c r="G37" s="214"/>
      <c r="H37" s="215"/>
      <c r="I37" s="153">
        <v>0</v>
      </c>
      <c r="J37" s="153" t="s">
        <v>7</v>
      </c>
      <c r="K37" s="154">
        <v>2</v>
      </c>
      <c r="L37" s="153">
        <v>2</v>
      </c>
      <c r="M37" s="153" t="s">
        <v>7</v>
      </c>
      <c r="N37" s="154">
        <v>0</v>
      </c>
      <c r="O37" s="153">
        <v>0</v>
      </c>
      <c r="P37" s="153" t="s">
        <v>7</v>
      </c>
      <c r="Q37" s="153">
        <v>2</v>
      </c>
      <c r="R37" s="155">
        <v>1</v>
      </c>
      <c r="S37" s="153" t="s">
        <v>7</v>
      </c>
      <c r="T37" s="154">
        <v>1</v>
      </c>
      <c r="U37" s="156"/>
      <c r="V37" s="153">
        <v>3</v>
      </c>
      <c r="W37" s="157"/>
      <c r="X37" s="4"/>
      <c r="Y37" s="4"/>
      <c r="Z37" s="4"/>
      <c r="AA37" s="4"/>
      <c r="AB37" s="192" t="str">
        <f>LOOKUP(B36,$C$209:$C$239,$K$209:$K$239)</f>
        <v>さくらい　あやは</v>
      </c>
      <c r="AC37" s="192"/>
      <c r="AD37" s="192"/>
      <c r="AE37" s="192"/>
    </row>
    <row r="38" spans="2:31" ht="13.5">
      <c r="B38" s="28">
        <v>402</v>
      </c>
      <c r="C38" s="200" t="str">
        <f>LOOKUP(B38,$C$210:$C$251,$E$210:$E$251)</f>
        <v>上河内ＢＣ</v>
      </c>
      <c r="D38" s="201"/>
      <c r="E38" s="202"/>
      <c r="F38" s="121" t="s">
        <v>5</v>
      </c>
      <c r="G38" s="121"/>
      <c r="H38" s="122"/>
      <c r="I38" s="210"/>
      <c r="J38" s="211"/>
      <c r="K38" s="212"/>
      <c r="L38" s="121" t="s">
        <v>98</v>
      </c>
      <c r="M38" s="121"/>
      <c r="N38" s="122"/>
      <c r="O38" s="121" t="s">
        <v>3</v>
      </c>
      <c r="P38" s="121"/>
      <c r="Q38" s="121"/>
      <c r="R38" s="123" t="s">
        <v>95</v>
      </c>
      <c r="S38" s="121"/>
      <c r="T38" s="122"/>
      <c r="U38" s="219"/>
      <c r="V38" s="220"/>
      <c r="W38" s="221"/>
      <c r="X38" s="4"/>
      <c r="Y38" s="4"/>
      <c r="Z38" s="4"/>
      <c r="AA38" s="4"/>
      <c r="AB38" s="4"/>
      <c r="AC38" s="4"/>
      <c r="AD38" s="4"/>
      <c r="AE38" s="4"/>
    </row>
    <row r="39" spans="3:31" ht="13.5">
      <c r="C39" s="167" t="str">
        <f>LOOKUP(B38,$C$210:$C$251,$H$210:$H$251)</f>
        <v>平石　温子</v>
      </c>
      <c r="D39" s="168"/>
      <c r="E39" s="169"/>
      <c r="F39" s="153">
        <f>K37</f>
        <v>2</v>
      </c>
      <c r="G39" s="153" t="s">
        <v>7</v>
      </c>
      <c r="H39" s="154">
        <f>I37</f>
        <v>0</v>
      </c>
      <c r="I39" s="213"/>
      <c r="J39" s="214"/>
      <c r="K39" s="215"/>
      <c r="L39" s="153">
        <v>2</v>
      </c>
      <c r="M39" s="153" t="s">
        <v>7</v>
      </c>
      <c r="N39" s="154">
        <v>0</v>
      </c>
      <c r="O39" s="153">
        <v>2</v>
      </c>
      <c r="P39" s="153" t="s">
        <v>7</v>
      </c>
      <c r="Q39" s="154">
        <v>0</v>
      </c>
      <c r="R39" s="153">
        <v>2</v>
      </c>
      <c r="S39" s="153" t="s">
        <v>7</v>
      </c>
      <c r="T39" s="154">
        <v>0</v>
      </c>
      <c r="U39" s="156"/>
      <c r="V39" s="153">
        <v>1</v>
      </c>
      <c r="W39" s="157"/>
      <c r="X39" s="4"/>
      <c r="Y39" s="4"/>
      <c r="Z39" s="4"/>
      <c r="AA39" s="4"/>
      <c r="AB39" s="192" t="str">
        <f>LOOKUP(B38,$C$209:$C$239,$K$209:$K$239)</f>
        <v>ひらいし　あつこ</v>
      </c>
      <c r="AC39" s="192"/>
      <c r="AD39" s="192"/>
      <c r="AE39" s="192"/>
    </row>
    <row r="40" spans="2:31" ht="13.5">
      <c r="B40" s="28">
        <v>807</v>
      </c>
      <c r="C40" s="200" t="str">
        <f>LOOKUP(B40,$C$210:$C$251,$E$210:$E$251)</f>
        <v>プラナスＪｒ</v>
      </c>
      <c r="D40" s="201"/>
      <c r="E40" s="202"/>
      <c r="F40" s="121" t="s">
        <v>1</v>
      </c>
      <c r="G40" s="121"/>
      <c r="H40" s="122"/>
      <c r="I40" s="121" t="s">
        <v>98</v>
      </c>
      <c r="J40" s="121"/>
      <c r="K40" s="122"/>
      <c r="L40" s="210"/>
      <c r="M40" s="211"/>
      <c r="N40" s="212"/>
      <c r="O40" s="127" t="s">
        <v>96</v>
      </c>
      <c r="P40" s="121"/>
      <c r="Q40" s="128"/>
      <c r="R40" s="129" t="s">
        <v>6</v>
      </c>
      <c r="S40" s="121"/>
      <c r="T40" s="130"/>
      <c r="U40" s="170" t="s">
        <v>472</v>
      </c>
      <c r="V40" s="171"/>
      <c r="W40" s="172"/>
      <c r="X40" s="4"/>
      <c r="Y40" s="4"/>
      <c r="Z40" s="4"/>
      <c r="AA40" s="4"/>
      <c r="AB40" s="4"/>
      <c r="AC40" s="4"/>
      <c r="AD40" s="4"/>
      <c r="AE40" s="4"/>
    </row>
    <row r="41" spans="3:31" ht="13.5">
      <c r="C41" s="167" t="str">
        <f>LOOKUP(B40,$C$210:$C$251,$H$210:$H$251)</f>
        <v>床井　奏撫</v>
      </c>
      <c r="D41" s="168"/>
      <c r="E41" s="169"/>
      <c r="F41" s="153">
        <f>N37</f>
        <v>0</v>
      </c>
      <c r="G41" s="153" t="s">
        <v>7</v>
      </c>
      <c r="H41" s="154">
        <f>L37</f>
        <v>2</v>
      </c>
      <c r="I41" s="153">
        <f>N39</f>
        <v>0</v>
      </c>
      <c r="J41" s="153" t="s">
        <v>7</v>
      </c>
      <c r="K41" s="154">
        <f>L39</f>
        <v>2</v>
      </c>
      <c r="L41" s="213"/>
      <c r="M41" s="214"/>
      <c r="N41" s="215"/>
      <c r="O41" s="153">
        <v>1</v>
      </c>
      <c r="P41" s="153" t="s">
        <v>7</v>
      </c>
      <c r="Q41" s="154">
        <v>1</v>
      </c>
      <c r="R41" s="153">
        <v>2</v>
      </c>
      <c r="S41" s="153" t="s">
        <v>7</v>
      </c>
      <c r="T41" s="154">
        <v>0</v>
      </c>
      <c r="U41" s="156"/>
      <c r="V41" s="153">
        <v>4</v>
      </c>
      <c r="W41" s="157"/>
      <c r="X41" s="4"/>
      <c r="Y41" s="4"/>
      <c r="Z41" s="4"/>
      <c r="AA41" s="4"/>
      <c r="AB41" s="192" t="str">
        <f>LOOKUP(B40,$C$209:$C$239,$K$209:$K$239)</f>
        <v>とこい　かなで</v>
      </c>
      <c r="AC41" s="192"/>
      <c r="AD41" s="192"/>
      <c r="AE41" s="192"/>
    </row>
    <row r="42" spans="2:31" ht="13.5">
      <c r="B42" s="28">
        <v>806</v>
      </c>
      <c r="C42" s="200" t="str">
        <f>LOOKUP(B42,$C$210:$C$251,$E$210:$E$251)</f>
        <v>プラナスＪｒ</v>
      </c>
      <c r="D42" s="201"/>
      <c r="E42" s="202"/>
      <c r="F42" s="123" t="s">
        <v>2</v>
      </c>
      <c r="G42" s="121"/>
      <c r="H42" s="122"/>
      <c r="I42" s="121" t="s">
        <v>3</v>
      </c>
      <c r="J42" s="121"/>
      <c r="K42" s="121"/>
      <c r="L42" s="129" t="s">
        <v>96</v>
      </c>
      <c r="M42" s="121"/>
      <c r="N42" s="122"/>
      <c r="O42" s="211"/>
      <c r="P42" s="211"/>
      <c r="Q42" s="211"/>
      <c r="R42" s="123" t="s">
        <v>4</v>
      </c>
      <c r="S42" s="121"/>
      <c r="T42" s="122"/>
      <c r="U42" s="161"/>
      <c r="V42" s="162"/>
      <c r="W42" s="163"/>
      <c r="X42" s="4"/>
      <c r="Y42" s="4"/>
      <c r="Z42" s="4"/>
      <c r="AA42" s="4"/>
      <c r="AB42" s="4"/>
      <c r="AC42" s="4"/>
      <c r="AD42" s="4"/>
      <c r="AE42" s="4"/>
    </row>
    <row r="43" spans="3:31" ht="13.5">
      <c r="C43" s="167" t="str">
        <f>LOOKUP(B42,$C$210:$C$251,$H$210:$H$251)</f>
        <v>岩崎　小葉</v>
      </c>
      <c r="D43" s="168"/>
      <c r="E43" s="169"/>
      <c r="F43" s="153">
        <f>Q37</f>
        <v>2</v>
      </c>
      <c r="G43" s="153" t="s">
        <v>7</v>
      </c>
      <c r="H43" s="154">
        <f>O37</f>
        <v>0</v>
      </c>
      <c r="I43" s="153">
        <f>Q39</f>
        <v>0</v>
      </c>
      <c r="J43" s="153" t="s">
        <v>7</v>
      </c>
      <c r="K43" s="154">
        <f>O39</f>
        <v>2</v>
      </c>
      <c r="L43" s="153">
        <f>Q41</f>
        <v>1</v>
      </c>
      <c r="M43" s="153" t="s">
        <v>7</v>
      </c>
      <c r="N43" s="154">
        <f>O41</f>
        <v>1</v>
      </c>
      <c r="O43" s="214"/>
      <c r="P43" s="214"/>
      <c r="Q43" s="214"/>
      <c r="R43" s="155">
        <v>2</v>
      </c>
      <c r="S43" s="153" t="s">
        <v>7</v>
      </c>
      <c r="T43" s="154">
        <v>0</v>
      </c>
      <c r="U43" s="156"/>
      <c r="V43" s="153">
        <v>2</v>
      </c>
      <c r="W43" s="157"/>
      <c r="X43" s="4"/>
      <c r="Y43" s="4"/>
      <c r="Z43" s="4"/>
      <c r="AA43" s="4"/>
      <c r="AB43" s="192" t="str">
        <f>LOOKUP(B42,$C$209:$C$239,$K$209:$K$239)</f>
        <v>いわさき　さわ</v>
      </c>
      <c r="AC43" s="192"/>
      <c r="AD43" s="192"/>
      <c r="AE43" s="192"/>
    </row>
    <row r="44" spans="2:31" ht="13.5">
      <c r="B44" s="28">
        <v>404</v>
      </c>
      <c r="C44" s="200" t="str">
        <f>LOOKUP(B44,$C$210:$C$251,$E$210:$E$251)</f>
        <v>上河内ＢＣ</v>
      </c>
      <c r="D44" s="201"/>
      <c r="E44" s="202"/>
      <c r="F44" s="123" t="s">
        <v>97</v>
      </c>
      <c r="G44" s="121"/>
      <c r="H44" s="122"/>
      <c r="I44" s="121" t="s">
        <v>95</v>
      </c>
      <c r="J44" s="121"/>
      <c r="K44" s="121"/>
      <c r="L44" s="123" t="s">
        <v>6</v>
      </c>
      <c r="M44" s="121"/>
      <c r="N44" s="122"/>
      <c r="O44" s="121" t="s">
        <v>4</v>
      </c>
      <c r="P44" s="121"/>
      <c r="Q44" s="122"/>
      <c r="R44" s="210"/>
      <c r="S44" s="211"/>
      <c r="T44" s="212"/>
      <c r="U44" s="161"/>
      <c r="V44" s="162"/>
      <c r="W44" s="163"/>
      <c r="X44" s="4"/>
      <c r="Y44" s="4"/>
      <c r="Z44" s="4"/>
      <c r="AA44" s="4"/>
      <c r="AB44" s="4"/>
      <c r="AC44" s="4"/>
      <c r="AD44" s="4"/>
      <c r="AE44" s="4"/>
    </row>
    <row r="45" spans="3:31" ht="13.5">
      <c r="C45" s="167" t="str">
        <f>LOOKUP(B44,$C$210:$C$251,$H$210:$H$251)</f>
        <v>藤江　花恋</v>
      </c>
      <c r="D45" s="168"/>
      <c r="E45" s="169"/>
      <c r="F45" s="153">
        <f>T37</f>
        <v>1</v>
      </c>
      <c r="G45" s="153" t="s">
        <v>7</v>
      </c>
      <c r="H45" s="154">
        <f>R37</f>
        <v>1</v>
      </c>
      <c r="I45" s="153">
        <f>T39</f>
        <v>0</v>
      </c>
      <c r="J45" s="153" t="s">
        <v>7</v>
      </c>
      <c r="K45" s="154">
        <f>R39</f>
        <v>2</v>
      </c>
      <c r="L45" s="153">
        <f>T41</f>
        <v>0</v>
      </c>
      <c r="M45" s="153" t="s">
        <v>7</v>
      </c>
      <c r="N45" s="154">
        <f>R41</f>
        <v>2</v>
      </c>
      <c r="O45" s="153">
        <f>T43</f>
        <v>0</v>
      </c>
      <c r="P45" s="153" t="s">
        <v>7</v>
      </c>
      <c r="Q45" s="154">
        <f>R43</f>
        <v>2</v>
      </c>
      <c r="R45" s="213"/>
      <c r="S45" s="214"/>
      <c r="T45" s="215"/>
      <c r="U45" s="156"/>
      <c r="V45" s="153">
        <v>5</v>
      </c>
      <c r="W45" s="157"/>
      <c r="X45" s="4"/>
      <c r="Y45" s="4"/>
      <c r="Z45" s="4"/>
      <c r="AA45" s="4"/>
      <c r="AB45" s="192" t="str">
        <f>LOOKUP(B44,$C$209:$C$239,$K$209:$K$239)</f>
        <v>ふじえ　かれん</v>
      </c>
      <c r="AC45" s="192"/>
      <c r="AD45" s="192"/>
      <c r="AE45" s="192"/>
    </row>
    <row r="46" spans="2:14" ht="12" customHeight="1">
      <c r="B46" s="29"/>
      <c r="C46" s="4"/>
      <c r="D46" s="4"/>
      <c r="E46" s="4"/>
      <c r="F46" s="4"/>
      <c r="G46" s="12"/>
      <c r="H46" s="12"/>
      <c r="I46" s="12"/>
      <c r="J46" s="4"/>
      <c r="K46" s="4"/>
      <c r="L46" s="4"/>
      <c r="M46" s="4"/>
      <c r="N46" s="4"/>
    </row>
    <row r="47" spans="2:31" ht="17.25">
      <c r="B47" s="103" t="s">
        <v>245</v>
      </c>
      <c r="C47" s="112" t="s">
        <v>286</v>
      </c>
      <c r="AB47" s="100"/>
      <c r="AC47" s="100"/>
      <c r="AD47" s="100"/>
      <c r="AE47" s="100"/>
    </row>
    <row r="48" spans="2:31" ht="13.5">
      <c r="B48" s="102" t="s">
        <v>91</v>
      </c>
      <c r="C48" s="203"/>
      <c r="D48" s="204"/>
      <c r="E48" s="205"/>
      <c r="F48" s="200" t="str">
        <f>C50</f>
        <v>上河内ＢＣ</v>
      </c>
      <c r="G48" s="201"/>
      <c r="H48" s="202"/>
      <c r="I48" s="200" t="str">
        <f>C52</f>
        <v>プラナスＪｒ</v>
      </c>
      <c r="J48" s="201"/>
      <c r="K48" s="202"/>
      <c r="L48" s="200" t="str">
        <f>C54</f>
        <v>ＳＡＫＵＲＡ　ＢＣ</v>
      </c>
      <c r="M48" s="201"/>
      <c r="N48" s="202"/>
      <c r="O48" s="200" t="str">
        <f>C56</f>
        <v>那須塩原ＪＢＳ</v>
      </c>
      <c r="P48" s="201"/>
      <c r="Q48" s="201"/>
      <c r="R48" s="200" t="str">
        <f>C58</f>
        <v>プラナスＪｒ</v>
      </c>
      <c r="S48" s="201"/>
      <c r="T48" s="202"/>
      <c r="U48" s="164" t="s">
        <v>0</v>
      </c>
      <c r="V48" s="165"/>
      <c r="W48" s="166"/>
      <c r="X48" s="91"/>
      <c r="Y48" s="91"/>
      <c r="Z48" s="91"/>
      <c r="AA48" s="91"/>
      <c r="AB48" s="234" t="s">
        <v>284</v>
      </c>
      <c r="AC48" s="234"/>
      <c r="AD48" s="234"/>
      <c r="AE48" s="234"/>
    </row>
    <row r="49" spans="3:31" ht="13.5">
      <c r="C49" s="206"/>
      <c r="D49" s="207"/>
      <c r="E49" s="208"/>
      <c r="F49" s="167" t="str">
        <f>C51</f>
        <v>恩田　美聡</v>
      </c>
      <c r="G49" s="168"/>
      <c r="H49" s="169"/>
      <c r="I49" s="167" t="str">
        <f>C53</f>
        <v>川又　琉奈</v>
      </c>
      <c r="J49" s="168"/>
      <c r="K49" s="169"/>
      <c r="L49" s="167" t="str">
        <f>C55</f>
        <v>岩渕　紗良</v>
      </c>
      <c r="M49" s="168"/>
      <c r="N49" s="169"/>
      <c r="O49" s="167" t="str">
        <f>C57</f>
        <v>武藤　花凜</v>
      </c>
      <c r="P49" s="168"/>
      <c r="Q49" s="168"/>
      <c r="R49" s="167" t="str">
        <f>C59</f>
        <v>菅山　琴羽</v>
      </c>
      <c r="S49" s="168"/>
      <c r="T49" s="169"/>
      <c r="U49" s="167"/>
      <c r="V49" s="168"/>
      <c r="W49" s="169"/>
      <c r="X49" s="91"/>
      <c r="Y49" s="91"/>
      <c r="Z49" s="91"/>
      <c r="AA49" s="91"/>
      <c r="AB49" s="234"/>
      <c r="AC49" s="234"/>
      <c r="AD49" s="234"/>
      <c r="AE49" s="234"/>
    </row>
    <row r="50" spans="2:31" ht="13.5">
      <c r="B50" s="28">
        <v>401</v>
      </c>
      <c r="C50" s="200" t="str">
        <f>LOOKUP(B50,$C$210:$C$251,$E$210:$E$251)</f>
        <v>上河内ＢＣ</v>
      </c>
      <c r="D50" s="201"/>
      <c r="E50" s="202"/>
      <c r="F50" s="210"/>
      <c r="G50" s="211"/>
      <c r="H50" s="212"/>
      <c r="I50" s="121" t="s">
        <v>5</v>
      </c>
      <c r="J50" s="121"/>
      <c r="K50" s="122"/>
      <c r="L50" s="121" t="s">
        <v>1</v>
      </c>
      <c r="M50" s="121"/>
      <c r="N50" s="122"/>
      <c r="O50" s="121" t="s">
        <v>2</v>
      </c>
      <c r="P50" s="121"/>
      <c r="Q50" s="121"/>
      <c r="R50" s="123" t="s">
        <v>97</v>
      </c>
      <c r="S50" s="121"/>
      <c r="T50" s="122"/>
      <c r="U50" s="222"/>
      <c r="V50" s="223"/>
      <c r="W50" s="224"/>
      <c r="X50" s="4"/>
      <c r="Y50" s="4"/>
      <c r="Z50" s="4"/>
      <c r="AA50" s="4"/>
      <c r="AB50" s="4"/>
      <c r="AC50" s="4"/>
      <c r="AD50" s="4"/>
      <c r="AE50" s="4"/>
    </row>
    <row r="51" spans="3:31" ht="13.5">
      <c r="C51" s="167" t="str">
        <f>LOOKUP(B50,$C$210:$C$251,$H$210:$H$251)</f>
        <v>恩田　美聡</v>
      </c>
      <c r="D51" s="168"/>
      <c r="E51" s="169"/>
      <c r="F51" s="213"/>
      <c r="G51" s="214"/>
      <c r="H51" s="215"/>
      <c r="I51" s="153">
        <v>2</v>
      </c>
      <c r="J51" s="153" t="s">
        <v>7</v>
      </c>
      <c r="K51" s="154">
        <v>0</v>
      </c>
      <c r="L51" s="153">
        <v>2</v>
      </c>
      <c r="M51" s="153" t="s">
        <v>7</v>
      </c>
      <c r="N51" s="154">
        <v>0</v>
      </c>
      <c r="O51" s="153">
        <v>2</v>
      </c>
      <c r="P51" s="153" t="s">
        <v>7</v>
      </c>
      <c r="Q51" s="153">
        <v>0</v>
      </c>
      <c r="R51" s="155">
        <v>2</v>
      </c>
      <c r="S51" s="153" t="s">
        <v>7</v>
      </c>
      <c r="T51" s="154">
        <v>0</v>
      </c>
      <c r="U51" s="156"/>
      <c r="V51" s="153">
        <v>1</v>
      </c>
      <c r="W51" s="157"/>
      <c r="X51" s="4"/>
      <c r="Y51" s="4"/>
      <c r="Z51" s="4"/>
      <c r="AA51" s="4"/>
      <c r="AB51" s="192" t="str">
        <f>LOOKUP(B50,$C$209:$C$239,$K$209:$K$239)</f>
        <v>おんだ　みさと</v>
      </c>
      <c r="AC51" s="192"/>
      <c r="AD51" s="192"/>
      <c r="AE51" s="192"/>
    </row>
    <row r="52" spans="2:31" ht="13.5">
      <c r="B52" s="28">
        <v>803</v>
      </c>
      <c r="C52" s="200" t="str">
        <f>LOOKUP(B52,$C$210:$C$251,$E$210:$E$251)</f>
        <v>プラナスＪｒ</v>
      </c>
      <c r="D52" s="201"/>
      <c r="E52" s="202"/>
      <c r="F52" s="121" t="s">
        <v>5</v>
      </c>
      <c r="G52" s="121"/>
      <c r="H52" s="122"/>
      <c r="I52" s="210"/>
      <c r="J52" s="211"/>
      <c r="K52" s="212"/>
      <c r="L52" s="121" t="s">
        <v>98</v>
      </c>
      <c r="M52" s="121"/>
      <c r="N52" s="122"/>
      <c r="O52" s="121" t="s">
        <v>3</v>
      </c>
      <c r="P52" s="121"/>
      <c r="Q52" s="121"/>
      <c r="R52" s="123" t="s">
        <v>95</v>
      </c>
      <c r="S52" s="121"/>
      <c r="T52" s="122"/>
      <c r="U52" s="219"/>
      <c r="V52" s="220"/>
      <c r="W52" s="221"/>
      <c r="X52" s="4"/>
      <c r="Y52" s="4"/>
      <c r="Z52" s="4"/>
      <c r="AA52" s="4"/>
      <c r="AB52" s="4"/>
      <c r="AC52" s="4"/>
      <c r="AD52" s="4"/>
      <c r="AE52" s="4"/>
    </row>
    <row r="53" spans="3:31" ht="13.5">
      <c r="C53" s="167" t="str">
        <f>LOOKUP(B52,$C$210:$C$251,$H$210:$H$251)</f>
        <v>川又　琉奈</v>
      </c>
      <c r="D53" s="168"/>
      <c r="E53" s="169"/>
      <c r="F53" s="153">
        <f>K51</f>
        <v>0</v>
      </c>
      <c r="G53" s="153" t="s">
        <v>7</v>
      </c>
      <c r="H53" s="154">
        <f>I51</f>
        <v>2</v>
      </c>
      <c r="I53" s="213"/>
      <c r="J53" s="214"/>
      <c r="K53" s="215"/>
      <c r="L53" s="153">
        <v>2</v>
      </c>
      <c r="M53" s="153" t="s">
        <v>7</v>
      </c>
      <c r="N53" s="154">
        <v>0</v>
      </c>
      <c r="O53" s="153">
        <v>2</v>
      </c>
      <c r="P53" s="153" t="s">
        <v>7</v>
      </c>
      <c r="Q53" s="154">
        <v>0</v>
      </c>
      <c r="R53" s="153">
        <v>2</v>
      </c>
      <c r="S53" s="153" t="s">
        <v>7</v>
      </c>
      <c r="T53" s="154">
        <v>0</v>
      </c>
      <c r="U53" s="156"/>
      <c r="V53" s="153">
        <v>2</v>
      </c>
      <c r="W53" s="157"/>
      <c r="X53" s="4"/>
      <c r="Y53" s="4"/>
      <c r="Z53" s="4"/>
      <c r="AA53" s="4"/>
      <c r="AB53" s="192" t="str">
        <f>LOOKUP(B52,$C$209:$C$239,$K$209:$K$239)</f>
        <v>かわまた　るな</v>
      </c>
      <c r="AC53" s="192"/>
      <c r="AD53" s="192"/>
      <c r="AE53" s="192"/>
    </row>
    <row r="54" spans="2:31" ht="13.5">
      <c r="B54" s="28">
        <v>901</v>
      </c>
      <c r="C54" s="200" t="str">
        <f>LOOKUP(B54,$C$210:$C$251,$E$210:$E$251)</f>
        <v>ＳＡＫＵＲＡ　ＢＣ</v>
      </c>
      <c r="D54" s="201"/>
      <c r="E54" s="202"/>
      <c r="F54" s="121" t="s">
        <v>1</v>
      </c>
      <c r="G54" s="121"/>
      <c r="H54" s="122"/>
      <c r="I54" s="121" t="s">
        <v>98</v>
      </c>
      <c r="J54" s="121"/>
      <c r="K54" s="122"/>
      <c r="L54" s="210"/>
      <c r="M54" s="211"/>
      <c r="N54" s="212"/>
      <c r="O54" s="127" t="s">
        <v>96</v>
      </c>
      <c r="P54" s="121"/>
      <c r="Q54" s="128"/>
      <c r="R54" s="129" t="s">
        <v>6</v>
      </c>
      <c r="S54" s="121"/>
      <c r="T54" s="130"/>
      <c r="U54" s="170" t="s">
        <v>474</v>
      </c>
      <c r="V54" s="171"/>
      <c r="W54" s="172"/>
      <c r="X54" s="4"/>
      <c r="Y54" s="4"/>
      <c r="Z54" s="4"/>
      <c r="AA54" s="4"/>
      <c r="AB54" s="4"/>
      <c r="AC54" s="4"/>
      <c r="AD54" s="4"/>
      <c r="AE54" s="4"/>
    </row>
    <row r="55" spans="3:31" ht="13.5">
      <c r="C55" s="167" t="str">
        <f>LOOKUP(B54,$C$210:$C$251,$H$210:$H$251)</f>
        <v>岩渕　紗良</v>
      </c>
      <c r="D55" s="168"/>
      <c r="E55" s="169"/>
      <c r="F55" s="153">
        <f>N51</f>
        <v>0</v>
      </c>
      <c r="G55" s="153" t="s">
        <v>7</v>
      </c>
      <c r="H55" s="154">
        <f>L51</f>
        <v>2</v>
      </c>
      <c r="I55" s="153">
        <f>N53</f>
        <v>0</v>
      </c>
      <c r="J55" s="153" t="s">
        <v>7</v>
      </c>
      <c r="K55" s="154">
        <f>L53</f>
        <v>2</v>
      </c>
      <c r="L55" s="213"/>
      <c r="M55" s="214"/>
      <c r="N55" s="215"/>
      <c r="O55" s="153">
        <v>2</v>
      </c>
      <c r="P55" s="153" t="s">
        <v>7</v>
      </c>
      <c r="Q55" s="154">
        <v>0</v>
      </c>
      <c r="R55" s="153">
        <v>1</v>
      </c>
      <c r="S55" s="153" t="s">
        <v>7</v>
      </c>
      <c r="T55" s="154">
        <v>1</v>
      </c>
      <c r="U55" s="156"/>
      <c r="V55" s="153">
        <v>4</v>
      </c>
      <c r="W55" s="157"/>
      <c r="X55" s="4"/>
      <c r="Y55" s="4"/>
      <c r="Z55" s="4"/>
      <c r="AA55" s="4"/>
      <c r="AB55" s="192" t="str">
        <f>LOOKUP(B54,$C$209:$C$239,$K$209:$K$239)</f>
        <v>いわぶち　さら</v>
      </c>
      <c r="AC55" s="192"/>
      <c r="AD55" s="192"/>
      <c r="AE55" s="192"/>
    </row>
    <row r="56" spans="2:31" ht="13.5">
      <c r="B56" s="28">
        <v>701</v>
      </c>
      <c r="C56" s="200" t="str">
        <f>LOOKUP(B56,$C$210:$C$251,$E$210:$E$251)</f>
        <v>那須塩原ＪＢＳ</v>
      </c>
      <c r="D56" s="201"/>
      <c r="E56" s="202"/>
      <c r="F56" s="123" t="s">
        <v>2</v>
      </c>
      <c r="G56" s="121"/>
      <c r="H56" s="122"/>
      <c r="I56" s="121" t="s">
        <v>3</v>
      </c>
      <c r="J56" s="121"/>
      <c r="K56" s="121"/>
      <c r="L56" s="129" t="s">
        <v>96</v>
      </c>
      <c r="M56" s="121"/>
      <c r="N56" s="122"/>
      <c r="O56" s="211"/>
      <c r="P56" s="211"/>
      <c r="Q56" s="211"/>
      <c r="R56" s="123" t="s">
        <v>4</v>
      </c>
      <c r="S56" s="121"/>
      <c r="T56" s="122"/>
      <c r="U56" s="161"/>
      <c r="V56" s="162"/>
      <c r="W56" s="163"/>
      <c r="X56" s="4"/>
      <c r="Y56" s="4"/>
      <c r="Z56" s="4"/>
      <c r="AA56" s="4"/>
      <c r="AB56" s="4"/>
      <c r="AC56" s="4"/>
      <c r="AD56" s="4"/>
      <c r="AE56" s="4"/>
    </row>
    <row r="57" spans="3:31" ht="13.5">
      <c r="C57" s="167" t="str">
        <f>LOOKUP(B56,$C$210:$C$251,$H$210:$H$251)</f>
        <v>武藤　花凜</v>
      </c>
      <c r="D57" s="168"/>
      <c r="E57" s="169"/>
      <c r="F57" s="153">
        <f>Q51</f>
        <v>0</v>
      </c>
      <c r="G57" s="153" t="s">
        <v>7</v>
      </c>
      <c r="H57" s="154">
        <f>O51</f>
        <v>2</v>
      </c>
      <c r="I57" s="153">
        <f>Q53</f>
        <v>0</v>
      </c>
      <c r="J57" s="153" t="s">
        <v>7</v>
      </c>
      <c r="K57" s="154">
        <f>O53</f>
        <v>2</v>
      </c>
      <c r="L57" s="153">
        <f>Q55</f>
        <v>0</v>
      </c>
      <c r="M57" s="153" t="s">
        <v>7</v>
      </c>
      <c r="N57" s="154">
        <f>O55</f>
        <v>2</v>
      </c>
      <c r="O57" s="214"/>
      <c r="P57" s="214"/>
      <c r="Q57" s="214"/>
      <c r="R57" s="155">
        <v>0</v>
      </c>
      <c r="S57" s="153" t="s">
        <v>7</v>
      </c>
      <c r="T57" s="154">
        <v>2</v>
      </c>
      <c r="U57" s="156"/>
      <c r="V57" s="153">
        <v>5</v>
      </c>
      <c r="W57" s="157"/>
      <c r="X57" s="4"/>
      <c r="Y57" s="4"/>
      <c r="Z57" s="4"/>
      <c r="AA57" s="4"/>
      <c r="AB57" s="192" t="str">
        <f>LOOKUP(B56,$C$209:$C$239,$K$209:$K$239)</f>
        <v>むとう　かりん</v>
      </c>
      <c r="AC57" s="192"/>
      <c r="AD57" s="192"/>
      <c r="AE57" s="192"/>
    </row>
    <row r="58" spans="2:31" ht="13.5">
      <c r="B58" s="28">
        <v>804</v>
      </c>
      <c r="C58" s="200" t="str">
        <f>LOOKUP(B58,$C$210:$C$251,$E$210:$E$251)</f>
        <v>プラナスＪｒ</v>
      </c>
      <c r="D58" s="201"/>
      <c r="E58" s="202"/>
      <c r="F58" s="123" t="s">
        <v>97</v>
      </c>
      <c r="G58" s="121"/>
      <c r="H58" s="122"/>
      <c r="I58" s="121" t="s">
        <v>95</v>
      </c>
      <c r="J58" s="121"/>
      <c r="K58" s="121"/>
      <c r="L58" s="123" t="s">
        <v>6</v>
      </c>
      <c r="M58" s="121"/>
      <c r="N58" s="122"/>
      <c r="O58" s="121" t="s">
        <v>4</v>
      </c>
      <c r="P58" s="121"/>
      <c r="Q58" s="122"/>
      <c r="R58" s="210"/>
      <c r="S58" s="211"/>
      <c r="T58" s="212"/>
      <c r="U58" s="170" t="s">
        <v>473</v>
      </c>
      <c r="V58" s="171"/>
      <c r="W58" s="172"/>
      <c r="X58" s="4"/>
      <c r="Y58" s="4"/>
      <c r="Z58" s="4"/>
      <c r="AA58" s="4"/>
      <c r="AB58" s="4"/>
      <c r="AC58" s="4"/>
      <c r="AD58" s="4"/>
      <c r="AE58" s="4"/>
    </row>
    <row r="59" spans="3:31" ht="13.5">
      <c r="C59" s="167" t="str">
        <f>LOOKUP(B58,$C$210:$C$251,$H$210:$H$251)</f>
        <v>菅山　琴羽</v>
      </c>
      <c r="D59" s="168"/>
      <c r="E59" s="169"/>
      <c r="F59" s="153">
        <f>T51</f>
        <v>0</v>
      </c>
      <c r="G59" s="153" t="s">
        <v>7</v>
      </c>
      <c r="H59" s="154">
        <f>R51</f>
        <v>2</v>
      </c>
      <c r="I59" s="153">
        <f>T53</f>
        <v>0</v>
      </c>
      <c r="J59" s="153" t="s">
        <v>7</v>
      </c>
      <c r="K59" s="154">
        <f>R53</f>
        <v>2</v>
      </c>
      <c r="L59" s="153">
        <f>T55</f>
        <v>1</v>
      </c>
      <c r="M59" s="153" t="s">
        <v>7</v>
      </c>
      <c r="N59" s="154">
        <f>R55</f>
        <v>1</v>
      </c>
      <c r="O59" s="153">
        <f>T57</f>
        <v>2</v>
      </c>
      <c r="P59" s="153" t="s">
        <v>7</v>
      </c>
      <c r="Q59" s="154">
        <f>R57</f>
        <v>0</v>
      </c>
      <c r="R59" s="213"/>
      <c r="S59" s="214"/>
      <c r="T59" s="215"/>
      <c r="U59" s="156"/>
      <c r="V59" s="153">
        <v>3</v>
      </c>
      <c r="W59" s="157"/>
      <c r="X59" s="4"/>
      <c r="Y59" s="4"/>
      <c r="Z59" s="4"/>
      <c r="AA59" s="4"/>
      <c r="AB59" s="192" t="str">
        <f>LOOKUP(B58,$C$209:$C$239,$K$209:$K$239)</f>
        <v>すがやま　ことは</v>
      </c>
      <c r="AC59" s="192"/>
      <c r="AD59" s="192"/>
      <c r="AE59" s="192"/>
    </row>
    <row r="60" spans="2:14" ht="12" customHeight="1">
      <c r="B60" s="29"/>
      <c r="C60" s="4"/>
      <c r="D60" s="4"/>
      <c r="E60" s="4"/>
      <c r="F60" s="4"/>
      <c r="G60" s="12"/>
      <c r="H60" s="12"/>
      <c r="I60" s="12"/>
      <c r="J60" s="4"/>
      <c r="K60" s="4"/>
      <c r="L60" s="4"/>
      <c r="M60" s="4"/>
      <c r="N60" s="4"/>
    </row>
    <row r="61" spans="2:31" ht="17.25" hidden="1">
      <c r="B61" s="103" t="s">
        <v>245</v>
      </c>
      <c r="C61" s="100" t="s">
        <v>239</v>
      </c>
      <c r="D61" s="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9"/>
      <c r="AB61" s="100" t="s">
        <v>284</v>
      </c>
      <c r="AC61" s="100"/>
      <c r="AD61" s="100"/>
      <c r="AE61" s="100"/>
    </row>
    <row r="62" spans="2:32" ht="12" customHeight="1" hidden="1">
      <c r="B62" s="102" t="s">
        <v>91</v>
      </c>
      <c r="C62" s="180"/>
      <c r="D62" s="181"/>
      <c r="E62" s="182"/>
      <c r="F62" s="177" t="str">
        <f>C64</f>
        <v>宇大附属中</v>
      </c>
      <c r="G62" s="178"/>
      <c r="H62" s="179"/>
      <c r="I62" s="177" t="str">
        <f>C66</f>
        <v>大田原ジュニア</v>
      </c>
      <c r="J62" s="178"/>
      <c r="K62" s="179"/>
      <c r="L62" s="177" t="e">
        <f>C68</f>
        <v>#N/A</v>
      </c>
      <c r="M62" s="178"/>
      <c r="N62" s="179"/>
      <c r="O62" s="196" t="str">
        <f>C70</f>
        <v>大田原ジュニア</v>
      </c>
      <c r="P62" s="197"/>
      <c r="Q62" s="198"/>
      <c r="R62" s="164" t="s">
        <v>0</v>
      </c>
      <c r="S62" s="165"/>
      <c r="T62" s="166"/>
      <c r="U62" s="4"/>
      <c r="AB62" s="4"/>
      <c r="AC62" s="4"/>
      <c r="AD62" s="4"/>
      <c r="AE62" s="4"/>
      <c r="AF62" s="4"/>
    </row>
    <row r="63" spans="3:32" ht="12" customHeight="1" hidden="1">
      <c r="C63" s="183"/>
      <c r="D63" s="184"/>
      <c r="E63" s="185"/>
      <c r="F63" s="167" t="str">
        <f>C65</f>
        <v>市川　侑佳</v>
      </c>
      <c r="G63" s="168"/>
      <c r="H63" s="169"/>
      <c r="I63" s="167" t="str">
        <f>C67</f>
        <v>小林　夕葵</v>
      </c>
      <c r="J63" s="168"/>
      <c r="K63" s="169"/>
      <c r="L63" s="167" t="e">
        <f>C69</f>
        <v>#N/A</v>
      </c>
      <c r="M63" s="168"/>
      <c r="N63" s="169"/>
      <c r="O63" s="167" t="str">
        <f>C71</f>
        <v>小林　夕葵</v>
      </c>
      <c r="P63" s="168"/>
      <c r="Q63" s="169"/>
      <c r="R63" s="167"/>
      <c r="S63" s="168"/>
      <c r="T63" s="169"/>
      <c r="U63" s="10"/>
      <c r="AB63" s="4"/>
      <c r="AC63" s="4"/>
      <c r="AD63" s="4"/>
      <c r="AE63" s="4"/>
      <c r="AF63" s="4"/>
    </row>
    <row r="64" spans="2:32" ht="12" customHeight="1" hidden="1">
      <c r="B64" s="28">
        <v>101</v>
      </c>
      <c r="C64" s="177" t="str">
        <f>LOOKUP(B64,$C$210:$C$251,$E$210:$E$251)</f>
        <v>宇大附属中</v>
      </c>
      <c r="D64" s="178"/>
      <c r="E64" s="179"/>
      <c r="F64" s="180"/>
      <c r="G64" s="181"/>
      <c r="H64" s="182"/>
      <c r="I64" s="96" t="s">
        <v>6</v>
      </c>
      <c r="J64" s="96"/>
      <c r="K64" s="97"/>
      <c r="L64" s="96" t="s">
        <v>5</v>
      </c>
      <c r="M64" s="96"/>
      <c r="N64" s="97"/>
      <c r="O64" s="96" t="s">
        <v>1</v>
      </c>
      <c r="P64" s="96"/>
      <c r="Q64" s="97"/>
      <c r="R64" s="101"/>
      <c r="S64" s="98"/>
      <c r="T64" s="99"/>
      <c r="U64" s="4"/>
      <c r="AB64" s="4"/>
      <c r="AC64" s="4"/>
      <c r="AD64" s="4"/>
      <c r="AE64" s="4"/>
      <c r="AF64" s="4"/>
    </row>
    <row r="65" spans="3:32" ht="12" customHeight="1" hidden="1">
      <c r="C65" s="167" t="str">
        <f>LOOKUP(B64,$C$210:$C$251,$H$210:$H$251)</f>
        <v>市川　侑佳</v>
      </c>
      <c r="D65" s="168"/>
      <c r="E65" s="169"/>
      <c r="F65" s="183"/>
      <c r="G65" s="184"/>
      <c r="H65" s="185"/>
      <c r="I65" s="94"/>
      <c r="J65" s="94" t="s">
        <v>7</v>
      </c>
      <c r="K65" s="95"/>
      <c r="L65" s="94"/>
      <c r="M65" s="94" t="s">
        <v>7</v>
      </c>
      <c r="N65" s="95"/>
      <c r="O65" s="94"/>
      <c r="P65" s="94" t="s">
        <v>7</v>
      </c>
      <c r="Q65" s="95"/>
      <c r="R65" s="93"/>
      <c r="S65" s="94"/>
      <c r="T65" s="95"/>
      <c r="U65" s="4"/>
      <c r="AB65" s="192" t="str">
        <f>LOOKUP(B64,$C$209:$C$239,$K$209:$K$239)</f>
        <v>いちかわ　ゆか</v>
      </c>
      <c r="AC65" s="192"/>
      <c r="AD65" s="192"/>
      <c r="AE65" s="192"/>
      <c r="AF65" s="4"/>
    </row>
    <row r="66" spans="2:32" ht="12" customHeight="1" hidden="1">
      <c r="B66" s="28">
        <v>202</v>
      </c>
      <c r="C66" s="177" t="str">
        <f>LOOKUP(B66,$C$210:$C$251,$E$210:$E$251)</f>
        <v>大田原ジュニア</v>
      </c>
      <c r="D66" s="178"/>
      <c r="E66" s="179"/>
      <c r="F66" s="96" t="s">
        <v>6</v>
      </c>
      <c r="G66" s="96"/>
      <c r="H66" s="97"/>
      <c r="I66" s="180"/>
      <c r="J66" s="181"/>
      <c r="K66" s="182"/>
      <c r="L66" s="96" t="s">
        <v>3</v>
      </c>
      <c r="M66" s="96"/>
      <c r="N66" s="97"/>
      <c r="O66" s="96" t="s">
        <v>4</v>
      </c>
      <c r="P66" s="96"/>
      <c r="Q66" s="97"/>
      <c r="R66" s="101"/>
      <c r="S66" s="98"/>
      <c r="T66" s="99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3:32" ht="12" customHeight="1" hidden="1">
      <c r="C67" s="167" t="str">
        <f>LOOKUP(B66,$C$210:$C$251,$H$210:$H$251)</f>
        <v>小林　夕葵</v>
      </c>
      <c r="D67" s="168"/>
      <c r="E67" s="169"/>
      <c r="F67" s="94"/>
      <c r="G67" s="94" t="s">
        <v>7</v>
      </c>
      <c r="H67" s="95"/>
      <c r="I67" s="183"/>
      <c r="J67" s="184"/>
      <c r="K67" s="185"/>
      <c r="L67" s="94"/>
      <c r="M67" s="94" t="s">
        <v>7</v>
      </c>
      <c r="N67" s="95"/>
      <c r="O67" s="94"/>
      <c r="P67" s="94" t="s">
        <v>7</v>
      </c>
      <c r="Q67" s="95"/>
      <c r="R67" s="93"/>
      <c r="S67" s="94"/>
      <c r="T67" s="95"/>
      <c r="U67" s="4"/>
      <c r="V67" s="4"/>
      <c r="W67" s="4"/>
      <c r="X67" s="4"/>
      <c r="Y67" s="4"/>
      <c r="Z67" s="4"/>
      <c r="AA67" s="4"/>
      <c r="AB67" s="192" t="str">
        <f>LOOKUP(B66,$C$209:$C$239,$K$209:$K$239)</f>
        <v>こばやし　ゆうき</v>
      </c>
      <c r="AC67" s="192"/>
      <c r="AD67" s="192"/>
      <c r="AE67" s="192"/>
      <c r="AF67" s="4"/>
    </row>
    <row r="68" spans="2:32" ht="12" customHeight="1" hidden="1">
      <c r="B68" s="28">
        <v>1</v>
      </c>
      <c r="C68" s="193" t="e">
        <f>LOOKUP(B68,$C$210:$C$251,$E$210:$E$251)</f>
        <v>#N/A</v>
      </c>
      <c r="D68" s="194"/>
      <c r="E68" s="195"/>
      <c r="F68" s="104" t="s">
        <v>5</v>
      </c>
      <c r="G68" s="104"/>
      <c r="H68" s="105"/>
      <c r="I68" s="104" t="s">
        <v>3</v>
      </c>
      <c r="J68" s="104"/>
      <c r="K68" s="105"/>
      <c r="L68" s="186"/>
      <c r="M68" s="187"/>
      <c r="N68" s="188"/>
      <c r="O68" s="104" t="s">
        <v>2</v>
      </c>
      <c r="P68" s="104"/>
      <c r="Q68" s="105"/>
      <c r="R68" s="90"/>
      <c r="S68" s="91"/>
      <c r="T68" s="92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3:32" ht="12" customHeight="1" hidden="1">
      <c r="C69" s="189" t="e">
        <f>LOOKUP(B68,$C$210:$C$251,$H$210:$H$251)</f>
        <v>#N/A</v>
      </c>
      <c r="D69" s="190"/>
      <c r="E69" s="191"/>
      <c r="F69" s="91"/>
      <c r="G69" s="91" t="s">
        <v>7</v>
      </c>
      <c r="H69" s="92"/>
      <c r="I69" s="104"/>
      <c r="J69" s="91" t="s">
        <v>7</v>
      </c>
      <c r="K69" s="92"/>
      <c r="L69" s="186"/>
      <c r="M69" s="187"/>
      <c r="N69" s="188"/>
      <c r="O69" s="91"/>
      <c r="P69" s="91" t="s">
        <v>7</v>
      </c>
      <c r="Q69" s="92"/>
      <c r="R69" s="90"/>
      <c r="S69" s="91"/>
      <c r="T69" s="92"/>
      <c r="U69" s="4"/>
      <c r="V69" s="4"/>
      <c r="W69" s="4"/>
      <c r="X69" s="4"/>
      <c r="Y69" s="4"/>
      <c r="Z69" s="4"/>
      <c r="AA69" s="4"/>
      <c r="AB69" s="192" t="e">
        <f>LOOKUP(B68,$C$209:$C$239,$K$209:$K$239)</f>
        <v>#N/A</v>
      </c>
      <c r="AC69" s="192"/>
      <c r="AD69" s="192"/>
      <c r="AE69" s="192"/>
      <c r="AF69" s="4"/>
    </row>
    <row r="70" spans="2:35" ht="12" customHeight="1" hidden="1">
      <c r="B70" s="28">
        <v>201</v>
      </c>
      <c r="C70" s="177" t="str">
        <f>LOOKUP(B70,$C$210:$C$251,$E$210:$E$251)</f>
        <v>大田原ジュニア</v>
      </c>
      <c r="D70" s="178"/>
      <c r="E70" s="179"/>
      <c r="F70" s="96" t="s">
        <v>1</v>
      </c>
      <c r="G70" s="96"/>
      <c r="H70" s="97"/>
      <c r="I70" s="96" t="s">
        <v>4</v>
      </c>
      <c r="J70" s="96"/>
      <c r="K70" s="97"/>
      <c r="L70" s="96" t="s">
        <v>2</v>
      </c>
      <c r="M70" s="96"/>
      <c r="N70" s="97"/>
      <c r="O70" s="180"/>
      <c r="P70" s="181"/>
      <c r="Q70" s="182"/>
      <c r="R70" s="101"/>
      <c r="S70" s="98"/>
      <c r="T70" s="99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3:35" ht="12" customHeight="1" hidden="1">
      <c r="C71" s="167" t="str">
        <f>LOOKUP(B70,$C$210:$C$251,$H$210:$H$251)</f>
        <v>小林　夕葵</v>
      </c>
      <c r="D71" s="168"/>
      <c r="E71" s="169"/>
      <c r="F71" s="94"/>
      <c r="G71" s="94" t="s">
        <v>7</v>
      </c>
      <c r="H71" s="95"/>
      <c r="I71" s="94"/>
      <c r="J71" s="94" t="s">
        <v>7</v>
      </c>
      <c r="K71" s="95"/>
      <c r="L71" s="94"/>
      <c r="M71" s="94" t="s">
        <v>7</v>
      </c>
      <c r="N71" s="95"/>
      <c r="O71" s="183"/>
      <c r="P71" s="184"/>
      <c r="Q71" s="185"/>
      <c r="R71" s="93"/>
      <c r="S71" s="94"/>
      <c r="T71" s="95"/>
      <c r="U71" s="4"/>
      <c r="V71" s="4"/>
      <c r="W71" s="4"/>
      <c r="X71" s="4"/>
      <c r="Y71" s="4"/>
      <c r="Z71" s="4"/>
      <c r="AA71" s="4"/>
      <c r="AB71" s="192" t="str">
        <f>LOOKUP(B70,$C$209:$C$239,$K$209:$K$239)</f>
        <v>こばやし　ゆうき</v>
      </c>
      <c r="AC71" s="192"/>
      <c r="AD71" s="192"/>
      <c r="AE71" s="192"/>
      <c r="AF71" s="4"/>
      <c r="AG71" s="4"/>
      <c r="AH71" s="4"/>
      <c r="AI71" s="4"/>
    </row>
    <row r="72" spans="2:32" ht="12" customHeight="1" hidden="1">
      <c r="B72" s="29"/>
      <c r="C72" s="4"/>
      <c r="D72" s="4"/>
      <c r="E72" s="4"/>
      <c r="F72" s="4"/>
      <c r="G72" s="12"/>
      <c r="H72" s="12"/>
      <c r="I72" s="12"/>
      <c r="J72" s="4"/>
      <c r="K72" s="4"/>
      <c r="L72" s="4"/>
      <c r="M72" s="4"/>
      <c r="N72" s="4"/>
      <c r="AB72" s="4"/>
      <c r="AC72" s="4"/>
      <c r="AD72" s="4"/>
      <c r="AE72" s="4"/>
      <c r="AF72" s="4"/>
    </row>
    <row r="73" spans="2:32" ht="17.25" hidden="1">
      <c r="B73" s="103" t="s">
        <v>245</v>
      </c>
      <c r="C73" s="100" t="s">
        <v>244</v>
      </c>
      <c r="D73" s="7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9"/>
      <c r="AB73" s="100" t="s">
        <v>284</v>
      </c>
      <c r="AC73" s="100"/>
      <c r="AD73" s="100"/>
      <c r="AE73" s="100"/>
      <c r="AF73" s="4"/>
    </row>
    <row r="74" spans="2:31" ht="12" customHeight="1" hidden="1">
      <c r="B74" s="102" t="s">
        <v>91</v>
      </c>
      <c r="C74" s="180"/>
      <c r="D74" s="181"/>
      <c r="E74" s="182"/>
      <c r="F74" s="177" t="str">
        <f>C76</f>
        <v>宇大附属中</v>
      </c>
      <c r="G74" s="178"/>
      <c r="H74" s="179"/>
      <c r="I74" s="177" t="str">
        <f>C78</f>
        <v>大田原ジュニア</v>
      </c>
      <c r="J74" s="178"/>
      <c r="K74" s="179"/>
      <c r="L74" s="177" t="e">
        <f>C80</f>
        <v>#N/A</v>
      </c>
      <c r="M74" s="178"/>
      <c r="N74" s="179"/>
      <c r="O74" s="196" t="str">
        <f>C82</f>
        <v>大田原ジュニア</v>
      </c>
      <c r="P74" s="197"/>
      <c r="Q74" s="198"/>
      <c r="R74" s="164" t="s">
        <v>0</v>
      </c>
      <c r="S74" s="165"/>
      <c r="T74" s="166"/>
      <c r="U74" s="4"/>
      <c r="AB74" s="4"/>
      <c r="AC74" s="4"/>
      <c r="AD74" s="4"/>
      <c r="AE74" s="4"/>
    </row>
    <row r="75" spans="3:31" ht="12" customHeight="1" hidden="1">
      <c r="C75" s="183"/>
      <c r="D75" s="184"/>
      <c r="E75" s="185"/>
      <c r="F75" s="167" t="str">
        <f>C77</f>
        <v>市川　侑佳</v>
      </c>
      <c r="G75" s="168"/>
      <c r="H75" s="169"/>
      <c r="I75" s="167" t="str">
        <f>C79</f>
        <v>小林　夕葵</v>
      </c>
      <c r="J75" s="168"/>
      <c r="K75" s="169"/>
      <c r="L75" s="167" t="e">
        <f>C81</f>
        <v>#N/A</v>
      </c>
      <c r="M75" s="168"/>
      <c r="N75" s="169"/>
      <c r="O75" s="167" t="str">
        <f>C83</f>
        <v>小林　夕葵</v>
      </c>
      <c r="P75" s="168"/>
      <c r="Q75" s="169"/>
      <c r="R75" s="167"/>
      <c r="S75" s="168"/>
      <c r="T75" s="169"/>
      <c r="U75" s="10"/>
      <c r="AB75" s="4"/>
      <c r="AC75" s="4"/>
      <c r="AD75" s="4"/>
      <c r="AE75" s="4"/>
    </row>
    <row r="76" spans="2:31" ht="12" customHeight="1" hidden="1">
      <c r="B76" s="28">
        <v>101</v>
      </c>
      <c r="C76" s="177" t="str">
        <f>LOOKUP(B76,$C$210:$C$251,$E$210:$E$251)</f>
        <v>宇大附属中</v>
      </c>
      <c r="D76" s="178"/>
      <c r="E76" s="179"/>
      <c r="F76" s="180"/>
      <c r="G76" s="181"/>
      <c r="H76" s="182"/>
      <c r="I76" s="96" t="s">
        <v>6</v>
      </c>
      <c r="J76" s="96"/>
      <c r="K76" s="97"/>
      <c r="L76" s="96" t="s">
        <v>5</v>
      </c>
      <c r="M76" s="96"/>
      <c r="N76" s="97"/>
      <c r="O76" s="96" t="s">
        <v>1</v>
      </c>
      <c r="P76" s="96"/>
      <c r="Q76" s="97"/>
      <c r="R76" s="101"/>
      <c r="S76" s="98"/>
      <c r="T76" s="99"/>
      <c r="U76" s="4"/>
      <c r="AB76" s="4"/>
      <c r="AC76" s="4"/>
      <c r="AD76" s="4"/>
      <c r="AE76" s="4"/>
    </row>
    <row r="77" spans="3:31" ht="12" customHeight="1" hidden="1">
      <c r="C77" s="167" t="str">
        <f>LOOKUP(B76,$C$210:$C$251,$H$210:$H$251)</f>
        <v>市川　侑佳</v>
      </c>
      <c r="D77" s="168"/>
      <c r="E77" s="169"/>
      <c r="F77" s="183"/>
      <c r="G77" s="184"/>
      <c r="H77" s="185"/>
      <c r="I77" s="94"/>
      <c r="J77" s="94" t="s">
        <v>7</v>
      </c>
      <c r="K77" s="95"/>
      <c r="L77" s="94"/>
      <c r="M77" s="94" t="s">
        <v>7</v>
      </c>
      <c r="N77" s="95"/>
      <c r="O77" s="94"/>
      <c r="P77" s="94" t="s">
        <v>7</v>
      </c>
      <c r="Q77" s="95"/>
      <c r="R77" s="93"/>
      <c r="S77" s="94"/>
      <c r="T77" s="95"/>
      <c r="U77" s="4"/>
      <c r="AB77" s="192" t="str">
        <f>LOOKUP(B76,$C$209:$C$239,$K$209:$K$239)</f>
        <v>いちかわ　ゆか</v>
      </c>
      <c r="AC77" s="192"/>
      <c r="AD77" s="192"/>
      <c r="AE77" s="192"/>
    </row>
    <row r="78" spans="2:32" ht="12" customHeight="1" hidden="1">
      <c r="B78" s="28">
        <v>202</v>
      </c>
      <c r="C78" s="177" t="str">
        <f>LOOKUP(B78,$C$210:$C$251,$E$210:$E$251)</f>
        <v>大田原ジュニア</v>
      </c>
      <c r="D78" s="178"/>
      <c r="E78" s="179"/>
      <c r="F78" s="96" t="s">
        <v>6</v>
      </c>
      <c r="G78" s="96"/>
      <c r="H78" s="97"/>
      <c r="I78" s="180"/>
      <c r="J78" s="181"/>
      <c r="K78" s="182"/>
      <c r="L78" s="96" t="s">
        <v>3</v>
      </c>
      <c r="M78" s="96"/>
      <c r="N78" s="97"/>
      <c r="O78" s="96" t="s">
        <v>4</v>
      </c>
      <c r="P78" s="96"/>
      <c r="Q78" s="97"/>
      <c r="R78" s="101"/>
      <c r="S78" s="98"/>
      <c r="T78" s="99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3:32" ht="12" customHeight="1" hidden="1">
      <c r="C79" s="167" t="str">
        <f>LOOKUP(B78,$C$210:$C$251,$H$210:$H$251)</f>
        <v>小林　夕葵</v>
      </c>
      <c r="D79" s="168"/>
      <c r="E79" s="169"/>
      <c r="F79" s="94"/>
      <c r="G79" s="94" t="s">
        <v>7</v>
      </c>
      <c r="H79" s="95"/>
      <c r="I79" s="183"/>
      <c r="J79" s="184"/>
      <c r="K79" s="185"/>
      <c r="L79" s="94"/>
      <c r="M79" s="94" t="s">
        <v>7</v>
      </c>
      <c r="N79" s="95"/>
      <c r="O79" s="94"/>
      <c r="P79" s="94" t="s">
        <v>7</v>
      </c>
      <c r="Q79" s="95"/>
      <c r="R79" s="93"/>
      <c r="S79" s="94"/>
      <c r="T79" s="95"/>
      <c r="U79" s="4"/>
      <c r="V79" s="4"/>
      <c r="W79" s="4"/>
      <c r="X79" s="4"/>
      <c r="Y79" s="4"/>
      <c r="Z79" s="4"/>
      <c r="AA79" s="4"/>
      <c r="AB79" s="192" t="str">
        <f>LOOKUP(B78,$C$209:$C$239,$K$209:$K$239)</f>
        <v>こばやし　ゆうき</v>
      </c>
      <c r="AC79" s="192"/>
      <c r="AD79" s="192"/>
      <c r="AE79" s="192"/>
      <c r="AF79" s="4"/>
    </row>
    <row r="80" spans="2:32" ht="12" customHeight="1" hidden="1">
      <c r="B80" s="28">
        <v>1</v>
      </c>
      <c r="C80" s="193" t="e">
        <f>LOOKUP(B80,$C$210:$C$251,$E$210:$E$251)</f>
        <v>#N/A</v>
      </c>
      <c r="D80" s="194"/>
      <c r="E80" s="195"/>
      <c r="F80" s="104" t="s">
        <v>5</v>
      </c>
      <c r="G80" s="104"/>
      <c r="H80" s="105"/>
      <c r="I80" s="104" t="s">
        <v>3</v>
      </c>
      <c r="J80" s="104"/>
      <c r="K80" s="105"/>
      <c r="L80" s="186"/>
      <c r="M80" s="187"/>
      <c r="N80" s="188"/>
      <c r="O80" s="104" t="s">
        <v>2</v>
      </c>
      <c r="P80" s="104"/>
      <c r="Q80" s="105"/>
      <c r="R80" s="90"/>
      <c r="S80" s="91"/>
      <c r="T80" s="92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3:32" ht="12" customHeight="1" hidden="1">
      <c r="C81" s="189" t="e">
        <f>LOOKUP(B80,$C$210:$C$251,$H$210:$H$251)</f>
        <v>#N/A</v>
      </c>
      <c r="D81" s="190"/>
      <c r="E81" s="191"/>
      <c r="F81" s="91"/>
      <c r="G81" s="91" t="s">
        <v>7</v>
      </c>
      <c r="H81" s="92"/>
      <c r="I81" s="104"/>
      <c r="J81" s="91" t="s">
        <v>7</v>
      </c>
      <c r="K81" s="92"/>
      <c r="L81" s="186"/>
      <c r="M81" s="187"/>
      <c r="N81" s="188"/>
      <c r="O81" s="91"/>
      <c r="P81" s="91" t="s">
        <v>7</v>
      </c>
      <c r="Q81" s="92"/>
      <c r="R81" s="90"/>
      <c r="S81" s="91"/>
      <c r="T81" s="92"/>
      <c r="U81" s="4"/>
      <c r="V81" s="4"/>
      <c r="W81" s="4"/>
      <c r="X81" s="4"/>
      <c r="Y81" s="4"/>
      <c r="Z81" s="4"/>
      <c r="AA81" s="4"/>
      <c r="AB81" s="192" t="e">
        <f>LOOKUP(B80,$C$209:$C$239,$K$209:$K$239)</f>
        <v>#N/A</v>
      </c>
      <c r="AC81" s="192"/>
      <c r="AD81" s="192"/>
      <c r="AE81" s="192"/>
      <c r="AF81" s="4"/>
    </row>
    <row r="82" spans="2:35" ht="12" customHeight="1" hidden="1">
      <c r="B82" s="28">
        <v>201</v>
      </c>
      <c r="C82" s="177" t="str">
        <f>LOOKUP(B82,$C$210:$C$251,$E$210:$E$251)</f>
        <v>大田原ジュニア</v>
      </c>
      <c r="D82" s="178"/>
      <c r="E82" s="179"/>
      <c r="F82" s="96" t="s">
        <v>1</v>
      </c>
      <c r="G82" s="96"/>
      <c r="H82" s="97"/>
      <c r="I82" s="96" t="s">
        <v>4</v>
      </c>
      <c r="J82" s="96"/>
      <c r="K82" s="97"/>
      <c r="L82" s="96" t="s">
        <v>2</v>
      </c>
      <c r="M82" s="96"/>
      <c r="N82" s="97"/>
      <c r="O82" s="180"/>
      <c r="P82" s="181"/>
      <c r="Q82" s="182"/>
      <c r="R82" s="101"/>
      <c r="S82" s="98"/>
      <c r="T82" s="99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3:35" ht="12" customHeight="1" hidden="1">
      <c r="C83" s="167" t="str">
        <f>LOOKUP(B82,$C$210:$C$251,$H$210:$H$251)</f>
        <v>小林　夕葵</v>
      </c>
      <c r="D83" s="168"/>
      <c r="E83" s="169"/>
      <c r="F83" s="94"/>
      <c r="G83" s="94" t="s">
        <v>7</v>
      </c>
      <c r="H83" s="95"/>
      <c r="I83" s="94"/>
      <c r="J83" s="94" t="s">
        <v>7</v>
      </c>
      <c r="K83" s="95"/>
      <c r="L83" s="94"/>
      <c r="M83" s="94" t="s">
        <v>7</v>
      </c>
      <c r="N83" s="95"/>
      <c r="O83" s="183"/>
      <c r="P83" s="184"/>
      <c r="Q83" s="185"/>
      <c r="R83" s="93"/>
      <c r="S83" s="94"/>
      <c r="T83" s="95"/>
      <c r="U83" s="4"/>
      <c r="V83" s="4"/>
      <c r="W83" s="4"/>
      <c r="X83" s="4"/>
      <c r="Y83" s="4"/>
      <c r="Z83" s="4"/>
      <c r="AA83" s="4"/>
      <c r="AB83" s="192" t="str">
        <f>LOOKUP(B82,$C$209:$C$239,$K$209:$K$239)</f>
        <v>こばやし　ゆうき</v>
      </c>
      <c r="AC83" s="192"/>
      <c r="AD83" s="192"/>
      <c r="AE83" s="192"/>
      <c r="AF83" s="4"/>
      <c r="AG83" s="4"/>
      <c r="AH83" s="4"/>
      <c r="AI83" s="4"/>
    </row>
    <row r="84" spans="2:14" ht="12" customHeight="1" hidden="1">
      <c r="B84" s="29"/>
      <c r="C84" s="4"/>
      <c r="D84" s="4"/>
      <c r="E84" s="4"/>
      <c r="F84" s="4"/>
      <c r="G84" s="12"/>
      <c r="H84" s="12"/>
      <c r="I84" s="12"/>
      <c r="J84" s="4"/>
      <c r="K84" s="4"/>
      <c r="L84" s="4"/>
      <c r="M84" s="4"/>
      <c r="N84" s="4"/>
    </row>
    <row r="85" spans="2:31" ht="17.25" hidden="1">
      <c r="B85" s="103" t="s">
        <v>245</v>
      </c>
      <c r="C85" s="100" t="s">
        <v>286</v>
      </c>
      <c r="D85" s="7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9"/>
      <c r="AB85" s="100" t="s">
        <v>284</v>
      </c>
      <c r="AC85" s="100"/>
      <c r="AD85" s="100"/>
      <c r="AE85" s="100"/>
    </row>
    <row r="86" spans="2:32" ht="12" customHeight="1" hidden="1">
      <c r="B86" s="102" t="s">
        <v>91</v>
      </c>
      <c r="C86" s="180"/>
      <c r="D86" s="181"/>
      <c r="E86" s="182"/>
      <c r="F86" s="177" t="str">
        <f>C88</f>
        <v>宇大附属中</v>
      </c>
      <c r="G86" s="178"/>
      <c r="H86" s="179"/>
      <c r="I86" s="177" t="str">
        <f>C90</f>
        <v>大田原ジュニア</v>
      </c>
      <c r="J86" s="178"/>
      <c r="K86" s="179"/>
      <c r="L86" s="177" t="e">
        <f>C92</f>
        <v>#N/A</v>
      </c>
      <c r="M86" s="178"/>
      <c r="N86" s="179"/>
      <c r="O86" s="196" t="str">
        <f>C94</f>
        <v>大田原ジュニア</v>
      </c>
      <c r="P86" s="197"/>
      <c r="Q86" s="198"/>
      <c r="R86" s="164" t="s">
        <v>0</v>
      </c>
      <c r="S86" s="165"/>
      <c r="T86" s="166"/>
      <c r="U86" s="4"/>
      <c r="AB86" s="4"/>
      <c r="AC86" s="4"/>
      <c r="AD86" s="4"/>
      <c r="AE86" s="4"/>
      <c r="AF86" s="4"/>
    </row>
    <row r="87" spans="3:32" ht="12" customHeight="1" hidden="1">
      <c r="C87" s="183"/>
      <c r="D87" s="184"/>
      <c r="E87" s="185"/>
      <c r="F87" s="167" t="str">
        <f>C89</f>
        <v>市川　侑佳</v>
      </c>
      <c r="G87" s="168"/>
      <c r="H87" s="169"/>
      <c r="I87" s="167" t="str">
        <f>C91</f>
        <v>小林　夕葵</v>
      </c>
      <c r="J87" s="168"/>
      <c r="K87" s="169"/>
      <c r="L87" s="167" t="e">
        <f>C93</f>
        <v>#N/A</v>
      </c>
      <c r="M87" s="168"/>
      <c r="N87" s="169"/>
      <c r="O87" s="167" t="str">
        <f>C95</f>
        <v>小林　夕葵</v>
      </c>
      <c r="P87" s="168"/>
      <c r="Q87" s="169"/>
      <c r="R87" s="167"/>
      <c r="S87" s="168"/>
      <c r="T87" s="169"/>
      <c r="U87" s="10"/>
      <c r="AB87" s="4"/>
      <c r="AC87" s="4"/>
      <c r="AD87" s="4"/>
      <c r="AE87" s="4"/>
      <c r="AF87" s="4"/>
    </row>
    <row r="88" spans="2:32" ht="12" customHeight="1" hidden="1">
      <c r="B88" s="28">
        <v>101</v>
      </c>
      <c r="C88" s="177" t="str">
        <f>LOOKUP(B88,$C$210:$C$251,$E$210:$E$251)</f>
        <v>宇大附属中</v>
      </c>
      <c r="D88" s="178"/>
      <c r="E88" s="179"/>
      <c r="F88" s="180"/>
      <c r="G88" s="181"/>
      <c r="H88" s="182"/>
      <c r="I88" s="96" t="s">
        <v>6</v>
      </c>
      <c r="J88" s="96"/>
      <c r="K88" s="97"/>
      <c r="L88" s="96" t="s">
        <v>5</v>
      </c>
      <c r="M88" s="96"/>
      <c r="N88" s="97"/>
      <c r="O88" s="96" t="s">
        <v>1</v>
      </c>
      <c r="P88" s="96"/>
      <c r="Q88" s="97"/>
      <c r="R88" s="101"/>
      <c r="S88" s="98"/>
      <c r="T88" s="99"/>
      <c r="U88" s="4"/>
      <c r="AB88" s="4"/>
      <c r="AC88" s="4"/>
      <c r="AD88" s="4"/>
      <c r="AE88" s="4"/>
      <c r="AF88" s="4"/>
    </row>
    <row r="89" spans="3:32" ht="12" customHeight="1" hidden="1">
      <c r="C89" s="167" t="str">
        <f>LOOKUP(B88,$C$210:$C$251,$H$210:$H$251)</f>
        <v>市川　侑佳</v>
      </c>
      <c r="D89" s="168"/>
      <c r="E89" s="169"/>
      <c r="F89" s="183"/>
      <c r="G89" s="184"/>
      <c r="H89" s="185"/>
      <c r="I89" s="94"/>
      <c r="J89" s="94" t="s">
        <v>7</v>
      </c>
      <c r="K89" s="95"/>
      <c r="L89" s="94"/>
      <c r="M89" s="94" t="s">
        <v>7</v>
      </c>
      <c r="N89" s="95"/>
      <c r="O89" s="94"/>
      <c r="P89" s="94" t="s">
        <v>7</v>
      </c>
      <c r="Q89" s="95"/>
      <c r="R89" s="93"/>
      <c r="S89" s="94"/>
      <c r="T89" s="95"/>
      <c r="U89" s="4"/>
      <c r="AB89" s="192" t="str">
        <f>LOOKUP(B88,$C$209:$C$239,$K$209:$K$239)</f>
        <v>いちかわ　ゆか</v>
      </c>
      <c r="AC89" s="192"/>
      <c r="AD89" s="192"/>
      <c r="AE89" s="192"/>
      <c r="AF89" s="4"/>
    </row>
    <row r="90" spans="2:32" ht="12" customHeight="1" hidden="1">
      <c r="B90" s="28">
        <v>202</v>
      </c>
      <c r="C90" s="177" t="str">
        <f>LOOKUP(B90,$C$210:$C$251,$E$210:$E$251)</f>
        <v>大田原ジュニア</v>
      </c>
      <c r="D90" s="178"/>
      <c r="E90" s="179"/>
      <c r="F90" s="96" t="s">
        <v>6</v>
      </c>
      <c r="G90" s="96"/>
      <c r="H90" s="97"/>
      <c r="I90" s="180"/>
      <c r="J90" s="181"/>
      <c r="K90" s="182"/>
      <c r="L90" s="96" t="s">
        <v>3</v>
      </c>
      <c r="M90" s="96"/>
      <c r="N90" s="97"/>
      <c r="O90" s="96" t="s">
        <v>4</v>
      </c>
      <c r="P90" s="96"/>
      <c r="Q90" s="97"/>
      <c r="R90" s="101"/>
      <c r="S90" s="98"/>
      <c r="T90" s="99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3:32" ht="12" customHeight="1" hidden="1">
      <c r="C91" s="167" t="str">
        <f>LOOKUP(B90,$C$210:$C$251,$H$210:$H$251)</f>
        <v>小林　夕葵</v>
      </c>
      <c r="D91" s="168"/>
      <c r="E91" s="169"/>
      <c r="F91" s="94"/>
      <c r="G91" s="94" t="s">
        <v>7</v>
      </c>
      <c r="H91" s="95"/>
      <c r="I91" s="183"/>
      <c r="J91" s="184"/>
      <c r="K91" s="185"/>
      <c r="L91" s="94"/>
      <c r="M91" s="94" t="s">
        <v>7</v>
      </c>
      <c r="N91" s="95"/>
      <c r="O91" s="94"/>
      <c r="P91" s="94" t="s">
        <v>7</v>
      </c>
      <c r="Q91" s="95"/>
      <c r="R91" s="93"/>
      <c r="S91" s="94"/>
      <c r="T91" s="95"/>
      <c r="U91" s="4"/>
      <c r="V91" s="4"/>
      <c r="W91" s="4"/>
      <c r="X91" s="4"/>
      <c r="Y91" s="4"/>
      <c r="Z91" s="4"/>
      <c r="AA91" s="4"/>
      <c r="AB91" s="192" t="str">
        <f>LOOKUP(B90,$C$209:$C$239,$K$209:$K$239)</f>
        <v>こばやし　ゆうき</v>
      </c>
      <c r="AC91" s="192"/>
      <c r="AD91" s="192"/>
      <c r="AE91" s="192"/>
      <c r="AF91" s="4"/>
    </row>
    <row r="92" spans="2:32" ht="12" customHeight="1" hidden="1">
      <c r="B92" s="28">
        <v>1</v>
      </c>
      <c r="C92" s="193" t="e">
        <f>LOOKUP(B92,$C$210:$C$251,$E$210:$E$251)</f>
        <v>#N/A</v>
      </c>
      <c r="D92" s="194"/>
      <c r="E92" s="195"/>
      <c r="F92" s="104" t="s">
        <v>5</v>
      </c>
      <c r="G92" s="104"/>
      <c r="H92" s="105"/>
      <c r="I92" s="104" t="s">
        <v>3</v>
      </c>
      <c r="J92" s="104"/>
      <c r="K92" s="105"/>
      <c r="L92" s="186"/>
      <c r="M92" s="187"/>
      <c r="N92" s="188"/>
      <c r="O92" s="104" t="s">
        <v>2</v>
      </c>
      <c r="P92" s="104"/>
      <c r="Q92" s="105"/>
      <c r="R92" s="90"/>
      <c r="S92" s="91"/>
      <c r="T92" s="92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3:32" ht="12" customHeight="1" hidden="1">
      <c r="C93" s="189" t="e">
        <f>LOOKUP(B92,$C$210:$C$251,$H$210:$H$251)</f>
        <v>#N/A</v>
      </c>
      <c r="D93" s="190"/>
      <c r="E93" s="191"/>
      <c r="F93" s="91"/>
      <c r="G93" s="91" t="s">
        <v>7</v>
      </c>
      <c r="H93" s="92"/>
      <c r="I93" s="104"/>
      <c r="J93" s="91" t="s">
        <v>7</v>
      </c>
      <c r="K93" s="92"/>
      <c r="L93" s="186"/>
      <c r="M93" s="187"/>
      <c r="N93" s="188"/>
      <c r="O93" s="91"/>
      <c r="P93" s="91" t="s">
        <v>7</v>
      </c>
      <c r="Q93" s="92"/>
      <c r="R93" s="90"/>
      <c r="S93" s="91"/>
      <c r="T93" s="92"/>
      <c r="U93" s="4"/>
      <c r="V93" s="4"/>
      <c r="W93" s="4"/>
      <c r="X93" s="4"/>
      <c r="Y93" s="4"/>
      <c r="Z93" s="4"/>
      <c r="AA93" s="4"/>
      <c r="AB93" s="192" t="e">
        <f>LOOKUP(B92,$C$209:$C$239,$K$209:$K$239)</f>
        <v>#N/A</v>
      </c>
      <c r="AC93" s="192"/>
      <c r="AD93" s="192"/>
      <c r="AE93" s="192"/>
      <c r="AF93" s="4"/>
    </row>
    <row r="94" spans="2:35" ht="12" customHeight="1" hidden="1">
      <c r="B94" s="28">
        <v>201</v>
      </c>
      <c r="C94" s="177" t="str">
        <f>LOOKUP(B94,$C$210:$C$251,$E$210:$E$251)</f>
        <v>大田原ジュニア</v>
      </c>
      <c r="D94" s="178"/>
      <c r="E94" s="179"/>
      <c r="F94" s="96" t="s">
        <v>1</v>
      </c>
      <c r="G94" s="96"/>
      <c r="H94" s="97"/>
      <c r="I94" s="96" t="s">
        <v>4</v>
      </c>
      <c r="J94" s="96"/>
      <c r="K94" s="97"/>
      <c r="L94" s="96" t="s">
        <v>2</v>
      </c>
      <c r="M94" s="96"/>
      <c r="N94" s="97"/>
      <c r="O94" s="180"/>
      <c r="P94" s="181"/>
      <c r="Q94" s="182"/>
      <c r="R94" s="101"/>
      <c r="S94" s="98"/>
      <c r="T94" s="99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3:35" ht="12" customHeight="1" hidden="1">
      <c r="C95" s="167" t="str">
        <f>LOOKUP(B94,$C$210:$C$251,$H$210:$H$251)</f>
        <v>小林　夕葵</v>
      </c>
      <c r="D95" s="168"/>
      <c r="E95" s="169"/>
      <c r="F95" s="94"/>
      <c r="G95" s="94" t="s">
        <v>7</v>
      </c>
      <c r="H95" s="95"/>
      <c r="I95" s="94"/>
      <c r="J95" s="94" t="s">
        <v>7</v>
      </c>
      <c r="K95" s="95"/>
      <c r="L95" s="94"/>
      <c r="M95" s="94" t="s">
        <v>7</v>
      </c>
      <c r="N95" s="95"/>
      <c r="O95" s="183"/>
      <c r="P95" s="184"/>
      <c r="Q95" s="185"/>
      <c r="R95" s="93"/>
      <c r="S95" s="94"/>
      <c r="T95" s="95"/>
      <c r="U95" s="4"/>
      <c r="V95" s="4"/>
      <c r="W95" s="4"/>
      <c r="X95" s="4"/>
      <c r="Y95" s="4"/>
      <c r="Z95" s="4"/>
      <c r="AA95" s="4"/>
      <c r="AB95" s="192" t="str">
        <f>LOOKUP(B94,$C$209:$C$239,$K$209:$K$239)</f>
        <v>こばやし　ゆうき</v>
      </c>
      <c r="AC95" s="192"/>
      <c r="AD95" s="192"/>
      <c r="AE95" s="192"/>
      <c r="AF95" s="4"/>
      <c r="AG95" s="4"/>
      <c r="AH95" s="4"/>
      <c r="AI95" s="4"/>
    </row>
    <row r="96" spans="2:32" ht="12" customHeight="1" hidden="1">
      <c r="B96" s="29"/>
      <c r="C96" s="4"/>
      <c r="D96" s="4"/>
      <c r="E96" s="4"/>
      <c r="F96" s="4"/>
      <c r="G96" s="12"/>
      <c r="H96" s="12"/>
      <c r="I96" s="12"/>
      <c r="J96" s="4"/>
      <c r="K96" s="4"/>
      <c r="L96" s="4"/>
      <c r="M96" s="4"/>
      <c r="N96" s="4"/>
      <c r="AB96" s="4"/>
      <c r="AC96" s="4"/>
      <c r="AD96" s="4"/>
      <c r="AE96" s="4"/>
      <c r="AF96" s="4"/>
    </row>
    <row r="97" spans="2:32" ht="17.25" hidden="1">
      <c r="B97" s="103" t="s">
        <v>245</v>
      </c>
      <c r="C97" s="100" t="s">
        <v>287</v>
      </c>
      <c r="D97" s="7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9"/>
      <c r="AB97" s="100" t="s">
        <v>284</v>
      </c>
      <c r="AC97" s="100"/>
      <c r="AD97" s="100"/>
      <c r="AE97" s="100"/>
      <c r="AF97" s="4"/>
    </row>
    <row r="98" spans="2:31" ht="12" customHeight="1" hidden="1">
      <c r="B98" s="102" t="s">
        <v>91</v>
      </c>
      <c r="C98" s="180"/>
      <c r="D98" s="181"/>
      <c r="E98" s="182"/>
      <c r="F98" s="177" t="str">
        <f>C100</f>
        <v>宇大附属中</v>
      </c>
      <c r="G98" s="178"/>
      <c r="H98" s="179"/>
      <c r="I98" s="177" t="str">
        <f>C102</f>
        <v>大田原ジュニア</v>
      </c>
      <c r="J98" s="178"/>
      <c r="K98" s="179"/>
      <c r="L98" s="177" t="e">
        <f>C104</f>
        <v>#N/A</v>
      </c>
      <c r="M98" s="178"/>
      <c r="N98" s="179"/>
      <c r="O98" s="196" t="str">
        <f>C106</f>
        <v>大田原ジュニア</v>
      </c>
      <c r="P98" s="197"/>
      <c r="Q98" s="198"/>
      <c r="R98" s="164" t="s">
        <v>0</v>
      </c>
      <c r="S98" s="165"/>
      <c r="T98" s="166"/>
      <c r="U98" s="4"/>
      <c r="AB98" s="4"/>
      <c r="AC98" s="4"/>
      <c r="AD98" s="4"/>
      <c r="AE98" s="4"/>
    </row>
    <row r="99" spans="3:31" ht="12" customHeight="1" hidden="1">
      <c r="C99" s="183"/>
      <c r="D99" s="184"/>
      <c r="E99" s="185"/>
      <c r="F99" s="167" t="str">
        <f>C101</f>
        <v>市川　侑佳</v>
      </c>
      <c r="G99" s="168"/>
      <c r="H99" s="169"/>
      <c r="I99" s="167" t="str">
        <f>C103</f>
        <v>小林　夕葵</v>
      </c>
      <c r="J99" s="168"/>
      <c r="K99" s="169"/>
      <c r="L99" s="167" t="e">
        <f>C105</f>
        <v>#N/A</v>
      </c>
      <c r="M99" s="168"/>
      <c r="N99" s="169"/>
      <c r="O99" s="167" t="str">
        <f>C107</f>
        <v>小林　夕葵</v>
      </c>
      <c r="P99" s="168"/>
      <c r="Q99" s="169"/>
      <c r="R99" s="167"/>
      <c r="S99" s="168"/>
      <c r="T99" s="169"/>
      <c r="U99" s="10"/>
      <c r="AB99" s="4"/>
      <c r="AC99" s="4"/>
      <c r="AD99" s="4"/>
      <c r="AE99" s="4"/>
    </row>
    <row r="100" spans="2:31" ht="12" customHeight="1" hidden="1">
      <c r="B100" s="28">
        <v>101</v>
      </c>
      <c r="C100" s="177" t="str">
        <f>LOOKUP(B100,$C$210:$C$251,$E$210:$E$251)</f>
        <v>宇大附属中</v>
      </c>
      <c r="D100" s="178"/>
      <c r="E100" s="179"/>
      <c r="F100" s="180"/>
      <c r="G100" s="181"/>
      <c r="H100" s="182"/>
      <c r="I100" s="96" t="s">
        <v>6</v>
      </c>
      <c r="J100" s="96"/>
      <c r="K100" s="97"/>
      <c r="L100" s="96" t="s">
        <v>5</v>
      </c>
      <c r="M100" s="96"/>
      <c r="N100" s="97"/>
      <c r="O100" s="96" t="s">
        <v>1</v>
      </c>
      <c r="P100" s="96"/>
      <c r="Q100" s="97"/>
      <c r="R100" s="101"/>
      <c r="S100" s="98"/>
      <c r="T100" s="99"/>
      <c r="U100" s="4"/>
      <c r="AB100" s="4"/>
      <c r="AC100" s="4"/>
      <c r="AD100" s="4"/>
      <c r="AE100" s="4"/>
    </row>
    <row r="101" spans="3:31" ht="12" customHeight="1" hidden="1">
      <c r="C101" s="167" t="str">
        <f>LOOKUP(B100,$C$210:$C$251,$H$210:$H$251)</f>
        <v>市川　侑佳</v>
      </c>
      <c r="D101" s="168"/>
      <c r="E101" s="169"/>
      <c r="F101" s="183"/>
      <c r="G101" s="184"/>
      <c r="H101" s="185"/>
      <c r="I101" s="94"/>
      <c r="J101" s="94" t="s">
        <v>7</v>
      </c>
      <c r="K101" s="95"/>
      <c r="L101" s="94"/>
      <c r="M101" s="94" t="s">
        <v>7</v>
      </c>
      <c r="N101" s="95"/>
      <c r="O101" s="94"/>
      <c r="P101" s="94" t="s">
        <v>7</v>
      </c>
      <c r="Q101" s="95"/>
      <c r="R101" s="93"/>
      <c r="S101" s="94"/>
      <c r="T101" s="95"/>
      <c r="U101" s="4"/>
      <c r="AB101" s="192" t="str">
        <f>LOOKUP(B100,$C$209:$C$239,$K$209:$K$239)</f>
        <v>いちかわ　ゆか</v>
      </c>
      <c r="AC101" s="192"/>
      <c r="AD101" s="192"/>
      <c r="AE101" s="192"/>
    </row>
    <row r="102" spans="2:32" ht="12" customHeight="1" hidden="1">
      <c r="B102" s="28">
        <v>202</v>
      </c>
      <c r="C102" s="177" t="str">
        <f>LOOKUP(B102,$C$210:$C$251,$E$210:$E$251)</f>
        <v>大田原ジュニア</v>
      </c>
      <c r="D102" s="178"/>
      <c r="E102" s="179"/>
      <c r="F102" s="96" t="s">
        <v>6</v>
      </c>
      <c r="G102" s="96"/>
      <c r="H102" s="97"/>
      <c r="I102" s="180"/>
      <c r="J102" s="181"/>
      <c r="K102" s="182"/>
      <c r="L102" s="96" t="s">
        <v>3</v>
      </c>
      <c r="M102" s="96"/>
      <c r="N102" s="97"/>
      <c r="O102" s="96" t="s">
        <v>4</v>
      </c>
      <c r="P102" s="96"/>
      <c r="Q102" s="97"/>
      <c r="R102" s="101"/>
      <c r="S102" s="98"/>
      <c r="T102" s="99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3:32" ht="12" customHeight="1" hidden="1">
      <c r="C103" s="167" t="str">
        <f>LOOKUP(B102,$C$210:$C$251,$H$210:$H$251)</f>
        <v>小林　夕葵</v>
      </c>
      <c r="D103" s="168"/>
      <c r="E103" s="169"/>
      <c r="F103" s="94"/>
      <c r="G103" s="94" t="s">
        <v>7</v>
      </c>
      <c r="H103" s="95"/>
      <c r="I103" s="183"/>
      <c r="J103" s="184"/>
      <c r="K103" s="185"/>
      <c r="L103" s="94"/>
      <c r="M103" s="94" t="s">
        <v>7</v>
      </c>
      <c r="N103" s="95"/>
      <c r="O103" s="94"/>
      <c r="P103" s="94" t="s">
        <v>7</v>
      </c>
      <c r="Q103" s="95"/>
      <c r="R103" s="93"/>
      <c r="S103" s="94"/>
      <c r="T103" s="95"/>
      <c r="U103" s="4"/>
      <c r="V103" s="4"/>
      <c r="W103" s="4"/>
      <c r="X103" s="4"/>
      <c r="Y103" s="4"/>
      <c r="Z103" s="4"/>
      <c r="AA103" s="4"/>
      <c r="AB103" s="192" t="str">
        <f>LOOKUP(B102,$C$209:$C$239,$K$209:$K$239)</f>
        <v>こばやし　ゆうき</v>
      </c>
      <c r="AC103" s="192"/>
      <c r="AD103" s="192"/>
      <c r="AE103" s="192"/>
      <c r="AF103" s="4"/>
    </row>
    <row r="104" spans="2:32" ht="12" customHeight="1" hidden="1">
      <c r="B104" s="28">
        <v>1</v>
      </c>
      <c r="C104" s="193" t="e">
        <f>LOOKUP(B104,$C$210:$C$251,$E$210:$E$251)</f>
        <v>#N/A</v>
      </c>
      <c r="D104" s="194"/>
      <c r="E104" s="195"/>
      <c r="F104" s="104" t="s">
        <v>5</v>
      </c>
      <c r="G104" s="104"/>
      <c r="H104" s="105"/>
      <c r="I104" s="104" t="s">
        <v>3</v>
      </c>
      <c r="J104" s="104"/>
      <c r="K104" s="105"/>
      <c r="L104" s="186"/>
      <c r="M104" s="187"/>
      <c r="N104" s="188"/>
      <c r="O104" s="104" t="s">
        <v>2</v>
      </c>
      <c r="P104" s="104"/>
      <c r="Q104" s="105"/>
      <c r="R104" s="90"/>
      <c r="S104" s="91"/>
      <c r="T104" s="92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3:32" ht="12" customHeight="1" hidden="1">
      <c r="C105" s="189" t="e">
        <f>LOOKUP(B104,$C$210:$C$251,$H$210:$H$251)</f>
        <v>#N/A</v>
      </c>
      <c r="D105" s="190"/>
      <c r="E105" s="191"/>
      <c r="F105" s="91"/>
      <c r="G105" s="91" t="s">
        <v>7</v>
      </c>
      <c r="H105" s="92"/>
      <c r="I105" s="104"/>
      <c r="J105" s="91" t="s">
        <v>7</v>
      </c>
      <c r="K105" s="92"/>
      <c r="L105" s="186"/>
      <c r="M105" s="187"/>
      <c r="N105" s="188"/>
      <c r="O105" s="91"/>
      <c r="P105" s="91" t="s">
        <v>7</v>
      </c>
      <c r="Q105" s="92"/>
      <c r="R105" s="90"/>
      <c r="S105" s="91"/>
      <c r="T105" s="92"/>
      <c r="U105" s="4"/>
      <c r="V105" s="4"/>
      <c r="W105" s="4"/>
      <c r="X105" s="4"/>
      <c r="Y105" s="4"/>
      <c r="Z105" s="4"/>
      <c r="AA105" s="4"/>
      <c r="AB105" s="192" t="e">
        <f>LOOKUP(B104,$C$209:$C$239,$K$209:$K$239)</f>
        <v>#N/A</v>
      </c>
      <c r="AC105" s="192"/>
      <c r="AD105" s="192"/>
      <c r="AE105" s="192"/>
      <c r="AF105" s="4"/>
    </row>
    <row r="106" spans="2:35" ht="12" customHeight="1" hidden="1">
      <c r="B106" s="28">
        <v>201</v>
      </c>
      <c r="C106" s="177" t="str">
        <f>LOOKUP(B106,$C$210:$C$251,$E$210:$E$251)</f>
        <v>大田原ジュニア</v>
      </c>
      <c r="D106" s="178"/>
      <c r="E106" s="179"/>
      <c r="F106" s="96" t="s">
        <v>1</v>
      </c>
      <c r="G106" s="96"/>
      <c r="H106" s="97"/>
      <c r="I106" s="96" t="s">
        <v>4</v>
      </c>
      <c r="J106" s="96"/>
      <c r="K106" s="97"/>
      <c r="L106" s="96" t="s">
        <v>2</v>
      </c>
      <c r="M106" s="96"/>
      <c r="N106" s="97"/>
      <c r="O106" s="180"/>
      <c r="P106" s="181"/>
      <c r="Q106" s="182"/>
      <c r="R106" s="101"/>
      <c r="S106" s="98"/>
      <c r="T106" s="99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3:35" ht="12" customHeight="1" hidden="1">
      <c r="C107" s="167" t="str">
        <f>LOOKUP(B106,$C$210:$C$251,$H$210:$H$251)</f>
        <v>小林　夕葵</v>
      </c>
      <c r="D107" s="168"/>
      <c r="E107" s="169"/>
      <c r="F107" s="94"/>
      <c r="G107" s="94" t="s">
        <v>7</v>
      </c>
      <c r="H107" s="95"/>
      <c r="I107" s="94"/>
      <c r="J107" s="94" t="s">
        <v>7</v>
      </c>
      <c r="K107" s="95"/>
      <c r="L107" s="94"/>
      <c r="M107" s="94" t="s">
        <v>7</v>
      </c>
      <c r="N107" s="95"/>
      <c r="O107" s="183"/>
      <c r="P107" s="184"/>
      <c r="Q107" s="185"/>
      <c r="R107" s="93"/>
      <c r="S107" s="94"/>
      <c r="T107" s="95"/>
      <c r="U107" s="4"/>
      <c r="V107" s="4"/>
      <c r="W107" s="4"/>
      <c r="X107" s="4"/>
      <c r="Y107" s="4"/>
      <c r="Z107" s="4"/>
      <c r="AA107" s="4"/>
      <c r="AB107" s="192" t="str">
        <f>LOOKUP(B106,$C$209:$C$239,$K$209:$K$239)</f>
        <v>こばやし　ゆうき</v>
      </c>
      <c r="AC107" s="192"/>
      <c r="AD107" s="192"/>
      <c r="AE107" s="192"/>
      <c r="AF107" s="4"/>
      <c r="AG107" s="4"/>
      <c r="AH107" s="4"/>
      <c r="AI107" s="4"/>
    </row>
    <row r="108" spans="2:14" ht="12" customHeight="1" hidden="1">
      <c r="B108" s="29"/>
      <c r="C108" s="4"/>
      <c r="D108" s="4"/>
      <c r="E108" s="4"/>
      <c r="F108" s="4"/>
      <c r="G108" s="12"/>
      <c r="H108" s="12"/>
      <c r="I108" s="12"/>
      <c r="J108" s="4"/>
      <c r="K108" s="4"/>
      <c r="L108" s="4"/>
      <c r="M108" s="4"/>
      <c r="N108" s="4"/>
    </row>
    <row r="109" spans="2:31" ht="17.25" hidden="1">
      <c r="B109" s="103" t="s">
        <v>245</v>
      </c>
      <c r="C109" s="100" t="s">
        <v>236</v>
      </c>
      <c r="D109" s="7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9"/>
      <c r="AB109" s="100" t="s">
        <v>284</v>
      </c>
      <c r="AC109" s="100"/>
      <c r="AD109" s="100"/>
      <c r="AE109" s="100"/>
    </row>
    <row r="110" spans="2:31" ht="12" customHeight="1" hidden="1">
      <c r="B110" s="102" t="s">
        <v>91</v>
      </c>
      <c r="C110" s="180"/>
      <c r="D110" s="181"/>
      <c r="E110" s="182"/>
      <c r="F110" s="177" t="str">
        <f>C112</f>
        <v>予選Ａブロック</v>
      </c>
      <c r="G110" s="178"/>
      <c r="H110" s="179"/>
      <c r="I110" s="177" t="str">
        <f>C114</f>
        <v>予選Ｂブロック</v>
      </c>
      <c r="J110" s="178"/>
      <c r="K110" s="179"/>
      <c r="L110" s="177" t="str">
        <f>C116</f>
        <v>予選Ｃブロック</v>
      </c>
      <c r="M110" s="178"/>
      <c r="N110" s="179"/>
      <c r="O110" s="196" t="str">
        <f>C118</f>
        <v>予選Ｄブロック</v>
      </c>
      <c r="P110" s="197"/>
      <c r="Q110" s="198"/>
      <c r="R110" s="164" t="s">
        <v>0</v>
      </c>
      <c r="S110" s="165"/>
      <c r="T110" s="166"/>
      <c r="U110" s="4"/>
      <c r="AB110" s="4"/>
      <c r="AC110" s="4"/>
      <c r="AD110" s="4"/>
      <c r="AE110" s="4"/>
    </row>
    <row r="111" spans="3:31" ht="12" customHeight="1" hidden="1">
      <c r="C111" s="183"/>
      <c r="D111" s="184"/>
      <c r="E111" s="185"/>
      <c r="F111" s="167" t="str">
        <f>C113</f>
        <v>１位通過者</v>
      </c>
      <c r="G111" s="168"/>
      <c r="H111" s="169"/>
      <c r="I111" s="167" t="str">
        <f>C115</f>
        <v>１位通過者</v>
      </c>
      <c r="J111" s="168"/>
      <c r="K111" s="169"/>
      <c r="L111" s="167" t="str">
        <f>C117</f>
        <v>１位通過者</v>
      </c>
      <c r="M111" s="168"/>
      <c r="N111" s="169"/>
      <c r="O111" s="167" t="str">
        <f>C119</f>
        <v>１位通過者</v>
      </c>
      <c r="P111" s="168"/>
      <c r="Q111" s="169"/>
      <c r="R111" s="167"/>
      <c r="S111" s="168"/>
      <c r="T111" s="169"/>
      <c r="U111" s="10"/>
      <c r="AB111" s="4"/>
      <c r="AC111" s="4"/>
      <c r="AD111" s="4"/>
      <c r="AE111" s="4"/>
    </row>
    <row r="112" spans="2:31" ht="12" customHeight="1" hidden="1">
      <c r="B112" s="28">
        <v>9911</v>
      </c>
      <c r="C112" s="177" t="str">
        <f>LOOKUP(B112,$C$210:$C$251,$E$210:$E$251)</f>
        <v>予選Ａブロック</v>
      </c>
      <c r="D112" s="178"/>
      <c r="E112" s="179"/>
      <c r="F112" s="180"/>
      <c r="G112" s="181"/>
      <c r="H112" s="182"/>
      <c r="I112" s="96" t="s">
        <v>6</v>
      </c>
      <c r="J112" s="96"/>
      <c r="K112" s="97"/>
      <c r="L112" s="96" t="s">
        <v>5</v>
      </c>
      <c r="M112" s="96"/>
      <c r="N112" s="97"/>
      <c r="O112" s="96" t="s">
        <v>1</v>
      </c>
      <c r="P112" s="96"/>
      <c r="Q112" s="97"/>
      <c r="R112" s="101"/>
      <c r="S112" s="98"/>
      <c r="T112" s="99"/>
      <c r="U112" s="4"/>
      <c r="AB112" s="4"/>
      <c r="AC112" s="4"/>
      <c r="AD112" s="4"/>
      <c r="AE112" s="4"/>
    </row>
    <row r="113" spans="3:31" ht="12" customHeight="1" hidden="1">
      <c r="C113" s="167" t="str">
        <f>LOOKUP(B112,$C$210:$C$251,$H$210:$H$251)</f>
        <v>１位通過者</v>
      </c>
      <c r="D113" s="168"/>
      <c r="E113" s="169"/>
      <c r="F113" s="183"/>
      <c r="G113" s="184"/>
      <c r="H113" s="185"/>
      <c r="I113" s="94"/>
      <c r="J113" s="94" t="s">
        <v>7</v>
      </c>
      <c r="K113" s="95"/>
      <c r="L113" s="94"/>
      <c r="M113" s="94" t="s">
        <v>7</v>
      </c>
      <c r="N113" s="95"/>
      <c r="O113" s="94"/>
      <c r="P113" s="94" t="s">
        <v>7</v>
      </c>
      <c r="Q113" s="95"/>
      <c r="R113" s="93"/>
      <c r="S113" s="94"/>
      <c r="T113" s="95"/>
      <c r="U113" s="4"/>
      <c r="AB113" s="192">
        <f>LOOKUP(B112,$C$209:$C$239,$K$209:$K$239)</f>
        <v>0</v>
      </c>
      <c r="AC113" s="192"/>
      <c r="AD113" s="192"/>
      <c r="AE113" s="192"/>
    </row>
    <row r="114" spans="2:32" ht="12" customHeight="1" hidden="1">
      <c r="B114" s="28">
        <v>9921</v>
      </c>
      <c r="C114" s="177" t="str">
        <f>LOOKUP(B114,$C$210:$C$251,$E$210:$E$251)</f>
        <v>予選Ｂブロック</v>
      </c>
      <c r="D114" s="178"/>
      <c r="E114" s="179"/>
      <c r="F114" s="96" t="s">
        <v>6</v>
      </c>
      <c r="G114" s="96"/>
      <c r="H114" s="97"/>
      <c r="I114" s="180"/>
      <c r="J114" s="181"/>
      <c r="K114" s="182"/>
      <c r="L114" s="96" t="s">
        <v>3</v>
      </c>
      <c r="M114" s="96"/>
      <c r="N114" s="97"/>
      <c r="O114" s="96" t="s">
        <v>4</v>
      </c>
      <c r="P114" s="96"/>
      <c r="Q114" s="97"/>
      <c r="R114" s="101"/>
      <c r="S114" s="98"/>
      <c r="T114" s="99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3:32" ht="12" customHeight="1" hidden="1">
      <c r="C115" s="167" t="str">
        <f>LOOKUP(B114,$C$210:$C$251,$H$210:$H$251)</f>
        <v>１位通過者</v>
      </c>
      <c r="D115" s="168"/>
      <c r="E115" s="169"/>
      <c r="F115" s="94"/>
      <c r="G115" s="94" t="s">
        <v>7</v>
      </c>
      <c r="H115" s="95"/>
      <c r="I115" s="183"/>
      <c r="J115" s="184"/>
      <c r="K115" s="185"/>
      <c r="L115" s="94"/>
      <c r="M115" s="94" t="s">
        <v>7</v>
      </c>
      <c r="N115" s="95"/>
      <c r="O115" s="94"/>
      <c r="P115" s="94" t="s">
        <v>7</v>
      </c>
      <c r="Q115" s="95"/>
      <c r="R115" s="93"/>
      <c r="S115" s="94"/>
      <c r="T115" s="95"/>
      <c r="U115" s="4"/>
      <c r="V115" s="4"/>
      <c r="W115" s="4"/>
      <c r="X115" s="4"/>
      <c r="Y115" s="4"/>
      <c r="Z115" s="4"/>
      <c r="AA115" s="4"/>
      <c r="AB115" s="192">
        <f>LOOKUP(B114,$C$209:$C$239,$K$209:$K$239)</f>
        <v>0</v>
      </c>
      <c r="AC115" s="192"/>
      <c r="AD115" s="192"/>
      <c r="AE115" s="192"/>
      <c r="AF115" s="4"/>
    </row>
    <row r="116" spans="2:32" ht="12" customHeight="1" hidden="1">
      <c r="B116" s="28">
        <v>9931</v>
      </c>
      <c r="C116" s="193" t="str">
        <f>LOOKUP(B116,$C$210:$C$251,$E$210:$E$251)</f>
        <v>予選Ｃブロック</v>
      </c>
      <c r="D116" s="194"/>
      <c r="E116" s="195"/>
      <c r="F116" s="104" t="s">
        <v>5</v>
      </c>
      <c r="G116" s="104"/>
      <c r="H116" s="105"/>
      <c r="I116" s="104" t="s">
        <v>3</v>
      </c>
      <c r="J116" s="104"/>
      <c r="K116" s="105"/>
      <c r="L116" s="186"/>
      <c r="M116" s="187"/>
      <c r="N116" s="188"/>
      <c r="O116" s="104" t="s">
        <v>2</v>
      </c>
      <c r="P116" s="104"/>
      <c r="Q116" s="105"/>
      <c r="R116" s="90"/>
      <c r="S116" s="91"/>
      <c r="T116" s="92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3:32" ht="12" customHeight="1" hidden="1">
      <c r="C117" s="189" t="str">
        <f>LOOKUP(B116,$C$210:$C$251,$H$210:$H$251)</f>
        <v>１位通過者</v>
      </c>
      <c r="D117" s="190"/>
      <c r="E117" s="191"/>
      <c r="F117" s="91"/>
      <c r="G117" s="91" t="s">
        <v>7</v>
      </c>
      <c r="H117" s="92"/>
      <c r="I117" s="104"/>
      <c r="J117" s="91" t="s">
        <v>7</v>
      </c>
      <c r="K117" s="92"/>
      <c r="L117" s="186"/>
      <c r="M117" s="187"/>
      <c r="N117" s="188"/>
      <c r="O117" s="91"/>
      <c r="P117" s="91" t="s">
        <v>7</v>
      </c>
      <c r="Q117" s="92"/>
      <c r="R117" s="90"/>
      <c r="S117" s="91"/>
      <c r="T117" s="92"/>
      <c r="U117" s="4"/>
      <c r="V117" s="4"/>
      <c r="W117" s="4"/>
      <c r="X117" s="4"/>
      <c r="Y117" s="4"/>
      <c r="Z117" s="4"/>
      <c r="AA117" s="4"/>
      <c r="AB117" s="192">
        <f>LOOKUP(B116,$C$209:$C$239,$K$209:$K$239)</f>
        <v>0</v>
      </c>
      <c r="AC117" s="192"/>
      <c r="AD117" s="192"/>
      <c r="AE117" s="192"/>
      <c r="AF117" s="4"/>
    </row>
    <row r="118" spans="2:35" ht="12" customHeight="1" hidden="1">
      <c r="B118" s="28">
        <v>9941</v>
      </c>
      <c r="C118" s="177" t="str">
        <f>LOOKUP(B118,$C$210:$C$251,$E$210:$E$251)</f>
        <v>予選Ｄブロック</v>
      </c>
      <c r="D118" s="178"/>
      <c r="E118" s="179"/>
      <c r="F118" s="96" t="s">
        <v>1</v>
      </c>
      <c r="G118" s="96"/>
      <c r="H118" s="97"/>
      <c r="I118" s="96" t="s">
        <v>4</v>
      </c>
      <c r="J118" s="96"/>
      <c r="K118" s="97"/>
      <c r="L118" s="96" t="s">
        <v>2</v>
      </c>
      <c r="M118" s="96"/>
      <c r="N118" s="97"/>
      <c r="O118" s="180"/>
      <c r="P118" s="181"/>
      <c r="Q118" s="182"/>
      <c r="R118" s="101"/>
      <c r="S118" s="98"/>
      <c r="T118" s="99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3:35" ht="12" customHeight="1" hidden="1">
      <c r="C119" s="167" t="str">
        <f>LOOKUP(B118,$C$210:$C$251,$H$210:$H$251)</f>
        <v>１位通過者</v>
      </c>
      <c r="D119" s="168"/>
      <c r="E119" s="169"/>
      <c r="F119" s="94"/>
      <c r="G119" s="94" t="s">
        <v>7</v>
      </c>
      <c r="H119" s="95"/>
      <c r="I119" s="94"/>
      <c r="J119" s="94" t="s">
        <v>7</v>
      </c>
      <c r="K119" s="95"/>
      <c r="L119" s="94"/>
      <c r="M119" s="94" t="s">
        <v>7</v>
      </c>
      <c r="N119" s="95"/>
      <c r="O119" s="183"/>
      <c r="P119" s="184"/>
      <c r="Q119" s="185"/>
      <c r="R119" s="93"/>
      <c r="S119" s="94"/>
      <c r="T119" s="95"/>
      <c r="U119" s="4"/>
      <c r="V119" s="4"/>
      <c r="W119" s="4"/>
      <c r="X119" s="4"/>
      <c r="Y119" s="4"/>
      <c r="Z119" s="4"/>
      <c r="AA119" s="4"/>
      <c r="AB119" s="192">
        <f>LOOKUP(B118,$C$209:$C$239,$K$209:$K$239)</f>
        <v>0</v>
      </c>
      <c r="AC119" s="192"/>
      <c r="AD119" s="192"/>
      <c r="AE119" s="192"/>
      <c r="AF119" s="4"/>
      <c r="AG119" s="4"/>
      <c r="AH119" s="4"/>
      <c r="AI119" s="4"/>
    </row>
    <row r="120" spans="3:35" ht="12" customHeight="1" hidden="1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63"/>
      <c r="AC120" s="63"/>
      <c r="AD120" s="62"/>
      <c r="AE120" s="62"/>
      <c r="AF120" s="4"/>
      <c r="AG120" s="4"/>
      <c r="AH120" s="4"/>
      <c r="AI120" s="4"/>
    </row>
    <row r="121" spans="2:32" ht="17.25" hidden="1">
      <c r="B121" s="103" t="s">
        <v>245</v>
      </c>
      <c r="C121" s="100" t="s">
        <v>237</v>
      </c>
      <c r="D121" s="7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9"/>
      <c r="AB121" s="100" t="s">
        <v>284</v>
      </c>
      <c r="AC121" s="100"/>
      <c r="AD121" s="100"/>
      <c r="AE121" s="100"/>
      <c r="AF121" s="4"/>
    </row>
    <row r="122" spans="2:31" ht="12" customHeight="1" hidden="1">
      <c r="B122" s="102" t="s">
        <v>91</v>
      </c>
      <c r="C122" s="180"/>
      <c r="D122" s="181"/>
      <c r="E122" s="182"/>
      <c r="F122" s="177" t="str">
        <f>C124</f>
        <v>予選Ｄブロック</v>
      </c>
      <c r="G122" s="178"/>
      <c r="H122" s="179"/>
      <c r="I122" s="177" t="str">
        <f>C126</f>
        <v>予選Ｃブロック</v>
      </c>
      <c r="J122" s="178"/>
      <c r="K122" s="179"/>
      <c r="L122" s="177" t="str">
        <f>C128</f>
        <v>予選Ｂブロック</v>
      </c>
      <c r="M122" s="178"/>
      <c r="N122" s="179"/>
      <c r="O122" s="196" t="str">
        <f>C130</f>
        <v>予選Ａブロック</v>
      </c>
      <c r="P122" s="197"/>
      <c r="Q122" s="198"/>
      <c r="R122" s="164" t="s">
        <v>0</v>
      </c>
      <c r="S122" s="165"/>
      <c r="T122" s="166"/>
      <c r="U122" s="4"/>
      <c r="AB122" s="4"/>
      <c r="AC122" s="4"/>
      <c r="AD122" s="4"/>
      <c r="AE122" s="4"/>
    </row>
    <row r="123" spans="3:31" ht="12" customHeight="1" hidden="1">
      <c r="C123" s="183"/>
      <c r="D123" s="184"/>
      <c r="E123" s="185"/>
      <c r="F123" s="167" t="str">
        <f>C125</f>
        <v>２位通過者</v>
      </c>
      <c r="G123" s="168"/>
      <c r="H123" s="169"/>
      <c r="I123" s="167" t="str">
        <f>C127</f>
        <v>２位通過者</v>
      </c>
      <c r="J123" s="168"/>
      <c r="K123" s="169"/>
      <c r="L123" s="167" t="str">
        <f>C129</f>
        <v>２位通過者</v>
      </c>
      <c r="M123" s="168"/>
      <c r="N123" s="169"/>
      <c r="O123" s="167" t="str">
        <f>C131</f>
        <v>２位通過者</v>
      </c>
      <c r="P123" s="168"/>
      <c r="Q123" s="169"/>
      <c r="R123" s="167"/>
      <c r="S123" s="168"/>
      <c r="T123" s="169"/>
      <c r="U123" s="10"/>
      <c r="AB123" s="4"/>
      <c r="AC123" s="4"/>
      <c r="AD123" s="4"/>
      <c r="AE123" s="4"/>
    </row>
    <row r="124" spans="2:31" ht="12" customHeight="1" hidden="1">
      <c r="B124" s="28">
        <v>9942</v>
      </c>
      <c r="C124" s="177" t="str">
        <f>LOOKUP(B124,$C$210:$C$251,$E$210:$E$251)</f>
        <v>予選Ｄブロック</v>
      </c>
      <c r="D124" s="178"/>
      <c r="E124" s="179"/>
      <c r="F124" s="180"/>
      <c r="G124" s="181"/>
      <c r="H124" s="182"/>
      <c r="I124" s="96" t="s">
        <v>6</v>
      </c>
      <c r="J124" s="96"/>
      <c r="K124" s="97"/>
      <c r="L124" s="96" t="s">
        <v>5</v>
      </c>
      <c r="M124" s="96"/>
      <c r="N124" s="97"/>
      <c r="O124" s="96" t="s">
        <v>1</v>
      </c>
      <c r="P124" s="96"/>
      <c r="Q124" s="97"/>
      <c r="R124" s="101"/>
      <c r="S124" s="98"/>
      <c r="T124" s="99"/>
      <c r="U124" s="4"/>
      <c r="AB124" s="4"/>
      <c r="AC124" s="4"/>
      <c r="AD124" s="4"/>
      <c r="AE124" s="4"/>
    </row>
    <row r="125" spans="3:31" ht="12" customHeight="1" hidden="1">
      <c r="C125" s="167" t="str">
        <f>LOOKUP(B124,$C$210:$C$251,$H$210:$H$251)</f>
        <v>２位通過者</v>
      </c>
      <c r="D125" s="168"/>
      <c r="E125" s="169"/>
      <c r="F125" s="183"/>
      <c r="G125" s="184"/>
      <c r="H125" s="185"/>
      <c r="I125" s="94"/>
      <c r="J125" s="94" t="s">
        <v>7</v>
      </c>
      <c r="K125" s="95"/>
      <c r="L125" s="94"/>
      <c r="M125" s="94" t="s">
        <v>7</v>
      </c>
      <c r="N125" s="95"/>
      <c r="O125" s="94"/>
      <c r="P125" s="94" t="s">
        <v>7</v>
      </c>
      <c r="Q125" s="95"/>
      <c r="R125" s="93"/>
      <c r="S125" s="94"/>
      <c r="T125" s="95"/>
      <c r="U125" s="4"/>
      <c r="AB125" s="192">
        <f>LOOKUP(B124,$C$209:$C$239,$K$209:$K$239)</f>
        <v>0</v>
      </c>
      <c r="AC125" s="192"/>
      <c r="AD125" s="192"/>
      <c r="AE125" s="192"/>
    </row>
    <row r="126" spans="2:32" ht="12" customHeight="1" hidden="1">
      <c r="B126" s="28">
        <v>9932</v>
      </c>
      <c r="C126" s="177" t="str">
        <f>LOOKUP(B126,$C$210:$C$251,$E$210:$E$251)</f>
        <v>予選Ｃブロック</v>
      </c>
      <c r="D126" s="178"/>
      <c r="E126" s="179"/>
      <c r="F126" s="96" t="s">
        <v>6</v>
      </c>
      <c r="G126" s="96"/>
      <c r="H126" s="97"/>
      <c r="I126" s="180"/>
      <c r="J126" s="181"/>
      <c r="K126" s="182"/>
      <c r="L126" s="96" t="s">
        <v>3</v>
      </c>
      <c r="M126" s="96"/>
      <c r="N126" s="97"/>
      <c r="O126" s="96" t="s">
        <v>4</v>
      </c>
      <c r="P126" s="96"/>
      <c r="Q126" s="97"/>
      <c r="R126" s="101"/>
      <c r="S126" s="98"/>
      <c r="T126" s="99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3:32" ht="12" customHeight="1" hidden="1">
      <c r="C127" s="167" t="str">
        <f>LOOKUP(B126,$C$210:$C$251,$H$210:$H$251)</f>
        <v>２位通過者</v>
      </c>
      <c r="D127" s="168"/>
      <c r="E127" s="169"/>
      <c r="F127" s="94"/>
      <c r="G127" s="94" t="s">
        <v>7</v>
      </c>
      <c r="H127" s="95"/>
      <c r="I127" s="183"/>
      <c r="J127" s="184"/>
      <c r="K127" s="185"/>
      <c r="L127" s="94"/>
      <c r="M127" s="94" t="s">
        <v>7</v>
      </c>
      <c r="N127" s="95"/>
      <c r="O127" s="94"/>
      <c r="P127" s="94" t="s">
        <v>7</v>
      </c>
      <c r="Q127" s="95"/>
      <c r="R127" s="93"/>
      <c r="S127" s="94"/>
      <c r="T127" s="95"/>
      <c r="U127" s="4"/>
      <c r="V127" s="4"/>
      <c r="W127" s="4"/>
      <c r="X127" s="4"/>
      <c r="Y127" s="4"/>
      <c r="Z127" s="4"/>
      <c r="AA127" s="4"/>
      <c r="AB127" s="192">
        <f>LOOKUP(B126,$C$209:$C$239,$K$209:$K$239)</f>
        <v>0</v>
      </c>
      <c r="AC127" s="192"/>
      <c r="AD127" s="192"/>
      <c r="AE127" s="192"/>
      <c r="AF127" s="4"/>
    </row>
    <row r="128" spans="2:32" ht="12" customHeight="1" hidden="1">
      <c r="B128" s="28">
        <v>9922</v>
      </c>
      <c r="C128" s="193" t="str">
        <f>LOOKUP(B128,$C$210:$C$251,$E$210:$E$251)</f>
        <v>予選Ｂブロック</v>
      </c>
      <c r="D128" s="194"/>
      <c r="E128" s="195"/>
      <c r="F128" s="104" t="s">
        <v>5</v>
      </c>
      <c r="G128" s="104"/>
      <c r="H128" s="105"/>
      <c r="I128" s="104" t="s">
        <v>3</v>
      </c>
      <c r="J128" s="104"/>
      <c r="K128" s="105"/>
      <c r="L128" s="186"/>
      <c r="M128" s="187"/>
      <c r="N128" s="188"/>
      <c r="O128" s="104" t="s">
        <v>2</v>
      </c>
      <c r="P128" s="104"/>
      <c r="Q128" s="105"/>
      <c r="R128" s="90"/>
      <c r="S128" s="91"/>
      <c r="T128" s="92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3:32" ht="12" customHeight="1" hidden="1">
      <c r="C129" s="189" t="str">
        <f>LOOKUP(B128,$C$210:$C$251,$H$210:$H$251)</f>
        <v>２位通過者</v>
      </c>
      <c r="D129" s="190"/>
      <c r="E129" s="191"/>
      <c r="F129" s="91"/>
      <c r="G129" s="91" t="s">
        <v>7</v>
      </c>
      <c r="H129" s="92"/>
      <c r="I129" s="104"/>
      <c r="J129" s="91" t="s">
        <v>7</v>
      </c>
      <c r="K129" s="92"/>
      <c r="L129" s="186"/>
      <c r="M129" s="187"/>
      <c r="N129" s="188"/>
      <c r="O129" s="91"/>
      <c r="P129" s="91" t="s">
        <v>7</v>
      </c>
      <c r="Q129" s="92"/>
      <c r="R129" s="90"/>
      <c r="S129" s="91"/>
      <c r="T129" s="92"/>
      <c r="U129" s="4"/>
      <c r="V129" s="4"/>
      <c r="W129" s="4"/>
      <c r="X129" s="4"/>
      <c r="Y129" s="4"/>
      <c r="Z129" s="4"/>
      <c r="AA129" s="4"/>
      <c r="AB129" s="192">
        <f>LOOKUP(B128,$C$209:$C$239,$K$209:$K$239)</f>
        <v>0</v>
      </c>
      <c r="AC129" s="192"/>
      <c r="AD129" s="192"/>
      <c r="AE129" s="192"/>
      <c r="AF129" s="4"/>
    </row>
    <row r="130" spans="2:35" ht="12" customHeight="1" hidden="1">
      <c r="B130" s="28">
        <v>9912</v>
      </c>
      <c r="C130" s="177" t="str">
        <f>LOOKUP(B130,$C$210:$C$251,$E$210:$E$251)</f>
        <v>予選Ａブロック</v>
      </c>
      <c r="D130" s="178"/>
      <c r="E130" s="179"/>
      <c r="F130" s="96" t="s">
        <v>1</v>
      </c>
      <c r="G130" s="96"/>
      <c r="H130" s="97"/>
      <c r="I130" s="96" t="s">
        <v>4</v>
      </c>
      <c r="J130" s="96"/>
      <c r="K130" s="97"/>
      <c r="L130" s="96" t="s">
        <v>2</v>
      </c>
      <c r="M130" s="96"/>
      <c r="N130" s="97"/>
      <c r="O130" s="180"/>
      <c r="P130" s="181"/>
      <c r="Q130" s="182"/>
      <c r="R130" s="101"/>
      <c r="S130" s="98"/>
      <c r="T130" s="99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3:35" ht="12" customHeight="1" hidden="1">
      <c r="C131" s="167" t="str">
        <f>LOOKUP(B130,$C$210:$C$251,$H$210:$H$251)</f>
        <v>２位通過者</v>
      </c>
      <c r="D131" s="168"/>
      <c r="E131" s="169"/>
      <c r="F131" s="94"/>
      <c r="G131" s="94" t="s">
        <v>7</v>
      </c>
      <c r="H131" s="95"/>
      <c r="I131" s="94"/>
      <c r="J131" s="94" t="s">
        <v>7</v>
      </c>
      <c r="K131" s="95"/>
      <c r="L131" s="94"/>
      <c r="M131" s="94" t="s">
        <v>7</v>
      </c>
      <c r="N131" s="95"/>
      <c r="O131" s="183"/>
      <c r="P131" s="184"/>
      <c r="Q131" s="185"/>
      <c r="R131" s="93"/>
      <c r="S131" s="94"/>
      <c r="T131" s="95"/>
      <c r="U131" s="4"/>
      <c r="V131" s="4"/>
      <c r="W131" s="4"/>
      <c r="X131" s="4"/>
      <c r="Y131" s="4"/>
      <c r="Z131" s="4"/>
      <c r="AA131" s="4"/>
      <c r="AB131" s="192">
        <f>LOOKUP(B130,$C$209:$C$239,$K$209:$K$239)</f>
        <v>0</v>
      </c>
      <c r="AC131" s="192"/>
      <c r="AD131" s="192"/>
      <c r="AE131" s="192"/>
      <c r="AF131" s="4"/>
      <c r="AG131" s="4"/>
      <c r="AH131" s="4"/>
      <c r="AI131" s="4"/>
    </row>
    <row r="132" spans="2:14" ht="12" customHeight="1" hidden="1">
      <c r="B132" s="29"/>
      <c r="C132" s="4"/>
      <c r="D132" s="4"/>
      <c r="E132" s="4"/>
      <c r="F132" s="4"/>
      <c r="G132" s="12"/>
      <c r="H132" s="12"/>
      <c r="I132" s="12"/>
      <c r="J132" s="4"/>
      <c r="K132" s="4"/>
      <c r="L132" s="4"/>
      <c r="M132" s="4"/>
      <c r="N132" s="4"/>
    </row>
    <row r="133" spans="2:31" ht="17.25" hidden="1">
      <c r="B133" s="103" t="s">
        <v>245</v>
      </c>
      <c r="C133" s="100" t="s">
        <v>383</v>
      </c>
      <c r="D133" s="7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9"/>
      <c r="AB133" s="100" t="s">
        <v>284</v>
      </c>
      <c r="AC133" s="100"/>
      <c r="AD133" s="100"/>
      <c r="AE133" s="100"/>
    </row>
    <row r="134" spans="2:32" ht="12" customHeight="1" hidden="1">
      <c r="B134" s="102" t="s">
        <v>91</v>
      </c>
      <c r="C134" s="180"/>
      <c r="D134" s="181"/>
      <c r="E134" s="182"/>
      <c r="F134" s="177" t="str">
        <f>C136</f>
        <v>予選Ａブロック</v>
      </c>
      <c r="G134" s="178"/>
      <c r="H134" s="179"/>
      <c r="I134" s="177" t="str">
        <f>C138</f>
        <v>予選Ｂブロック</v>
      </c>
      <c r="J134" s="178"/>
      <c r="K134" s="179"/>
      <c r="L134" s="177" t="str">
        <f>C140</f>
        <v>予選Ｃブロック</v>
      </c>
      <c r="M134" s="178"/>
      <c r="N134" s="179"/>
      <c r="O134" s="196" t="str">
        <f>C142</f>
        <v>予選Ｄブロック</v>
      </c>
      <c r="P134" s="197"/>
      <c r="Q134" s="198"/>
      <c r="R134" s="164" t="s">
        <v>0</v>
      </c>
      <c r="S134" s="165"/>
      <c r="T134" s="166"/>
      <c r="U134" s="4"/>
      <c r="AB134" s="4"/>
      <c r="AC134" s="4"/>
      <c r="AD134" s="4"/>
      <c r="AE134" s="4"/>
      <c r="AF134" s="4"/>
    </row>
    <row r="135" spans="3:32" ht="12" customHeight="1" hidden="1">
      <c r="C135" s="183"/>
      <c r="D135" s="184"/>
      <c r="E135" s="185"/>
      <c r="F135" s="167" t="str">
        <f>C137</f>
        <v>３位通過者</v>
      </c>
      <c r="G135" s="168"/>
      <c r="H135" s="169"/>
      <c r="I135" s="167" t="str">
        <f>C139</f>
        <v>３位通過者</v>
      </c>
      <c r="J135" s="168"/>
      <c r="K135" s="169"/>
      <c r="L135" s="167" t="str">
        <f>C141</f>
        <v>３位通過者</v>
      </c>
      <c r="M135" s="168"/>
      <c r="N135" s="169"/>
      <c r="O135" s="167" t="str">
        <f>C143</f>
        <v>３位通過者</v>
      </c>
      <c r="P135" s="168"/>
      <c r="Q135" s="169"/>
      <c r="R135" s="167"/>
      <c r="S135" s="168"/>
      <c r="T135" s="169"/>
      <c r="U135" s="10"/>
      <c r="AB135" s="4"/>
      <c r="AC135" s="4"/>
      <c r="AD135" s="4"/>
      <c r="AE135" s="4"/>
      <c r="AF135" s="4"/>
    </row>
    <row r="136" spans="2:32" ht="12" customHeight="1" hidden="1">
      <c r="B136" s="28">
        <v>9913</v>
      </c>
      <c r="C136" s="177" t="str">
        <f>LOOKUP(B136,$C$210:$C$251,$E$210:$E$251)</f>
        <v>予選Ａブロック</v>
      </c>
      <c r="D136" s="178"/>
      <c r="E136" s="179"/>
      <c r="F136" s="180"/>
      <c r="G136" s="181"/>
      <c r="H136" s="182"/>
      <c r="I136" s="96" t="s">
        <v>6</v>
      </c>
      <c r="J136" s="96"/>
      <c r="K136" s="97"/>
      <c r="L136" s="96" t="s">
        <v>5</v>
      </c>
      <c r="M136" s="96"/>
      <c r="N136" s="97"/>
      <c r="O136" s="96" t="s">
        <v>1</v>
      </c>
      <c r="P136" s="96"/>
      <c r="Q136" s="97"/>
      <c r="R136" s="101"/>
      <c r="S136" s="98"/>
      <c r="T136" s="99"/>
      <c r="U136" s="4"/>
      <c r="AB136" s="4"/>
      <c r="AC136" s="4"/>
      <c r="AD136" s="4"/>
      <c r="AE136" s="4"/>
      <c r="AF136" s="4"/>
    </row>
    <row r="137" spans="3:32" ht="12" customHeight="1" hidden="1">
      <c r="C137" s="167" t="str">
        <f>LOOKUP(B136,$C$210:$C$251,$H$210:$H$251)</f>
        <v>３位通過者</v>
      </c>
      <c r="D137" s="168"/>
      <c r="E137" s="169"/>
      <c r="F137" s="183"/>
      <c r="G137" s="184"/>
      <c r="H137" s="185"/>
      <c r="I137" s="94"/>
      <c r="J137" s="94" t="s">
        <v>7</v>
      </c>
      <c r="K137" s="95"/>
      <c r="L137" s="94"/>
      <c r="M137" s="94" t="s">
        <v>7</v>
      </c>
      <c r="N137" s="95"/>
      <c r="O137" s="94"/>
      <c r="P137" s="94" t="s">
        <v>7</v>
      </c>
      <c r="Q137" s="95"/>
      <c r="R137" s="93"/>
      <c r="S137" s="94"/>
      <c r="T137" s="95"/>
      <c r="U137" s="4"/>
      <c r="AB137" s="192">
        <f>LOOKUP(B136,$C$209:$C$239,$K$209:$K$239)</f>
        <v>0</v>
      </c>
      <c r="AC137" s="192"/>
      <c r="AD137" s="192"/>
      <c r="AE137" s="192"/>
      <c r="AF137" s="4"/>
    </row>
    <row r="138" spans="2:32" ht="12" customHeight="1" hidden="1">
      <c r="B138" s="28">
        <v>9923</v>
      </c>
      <c r="C138" s="177" t="str">
        <f>LOOKUP(B138,$C$210:$C$251,$E$210:$E$251)</f>
        <v>予選Ｂブロック</v>
      </c>
      <c r="D138" s="178"/>
      <c r="E138" s="179"/>
      <c r="F138" s="96" t="s">
        <v>6</v>
      </c>
      <c r="G138" s="96"/>
      <c r="H138" s="97"/>
      <c r="I138" s="180"/>
      <c r="J138" s="181"/>
      <c r="K138" s="182"/>
      <c r="L138" s="96" t="s">
        <v>3</v>
      </c>
      <c r="M138" s="96"/>
      <c r="N138" s="97"/>
      <c r="O138" s="96" t="s">
        <v>4</v>
      </c>
      <c r="P138" s="96"/>
      <c r="Q138" s="97"/>
      <c r="R138" s="101"/>
      <c r="S138" s="98"/>
      <c r="T138" s="99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3:32" ht="12" customHeight="1" hidden="1">
      <c r="C139" s="167" t="str">
        <f>LOOKUP(B138,$C$210:$C$251,$H$210:$H$251)</f>
        <v>３位通過者</v>
      </c>
      <c r="D139" s="168"/>
      <c r="E139" s="169"/>
      <c r="F139" s="94"/>
      <c r="G139" s="94" t="s">
        <v>7</v>
      </c>
      <c r="H139" s="95"/>
      <c r="I139" s="183"/>
      <c r="J139" s="184"/>
      <c r="K139" s="185"/>
      <c r="L139" s="94"/>
      <c r="M139" s="94" t="s">
        <v>7</v>
      </c>
      <c r="N139" s="95"/>
      <c r="O139" s="94"/>
      <c r="P139" s="94" t="s">
        <v>7</v>
      </c>
      <c r="Q139" s="95"/>
      <c r="R139" s="93"/>
      <c r="S139" s="94"/>
      <c r="T139" s="95"/>
      <c r="U139" s="4"/>
      <c r="V139" s="4"/>
      <c r="W139" s="4"/>
      <c r="X139" s="4"/>
      <c r="Y139" s="4"/>
      <c r="Z139" s="4"/>
      <c r="AA139" s="4"/>
      <c r="AB139" s="192">
        <f>LOOKUP(B138,$C$209:$C$239,$K$209:$K$239)</f>
        <v>0</v>
      </c>
      <c r="AC139" s="192"/>
      <c r="AD139" s="192"/>
      <c r="AE139" s="192"/>
      <c r="AF139" s="4"/>
    </row>
    <row r="140" spans="2:32" ht="12" customHeight="1" hidden="1">
      <c r="B140" s="28">
        <v>9933</v>
      </c>
      <c r="C140" s="193" t="str">
        <f>LOOKUP(B140,$C$210:$C$251,$E$210:$E$251)</f>
        <v>予選Ｃブロック</v>
      </c>
      <c r="D140" s="194"/>
      <c r="E140" s="195"/>
      <c r="F140" s="104" t="s">
        <v>5</v>
      </c>
      <c r="G140" s="104"/>
      <c r="H140" s="105"/>
      <c r="I140" s="104" t="s">
        <v>3</v>
      </c>
      <c r="J140" s="104"/>
      <c r="K140" s="105"/>
      <c r="L140" s="186"/>
      <c r="M140" s="187"/>
      <c r="N140" s="188"/>
      <c r="O140" s="104" t="s">
        <v>2</v>
      </c>
      <c r="P140" s="104"/>
      <c r="Q140" s="105"/>
      <c r="R140" s="90"/>
      <c r="S140" s="91"/>
      <c r="T140" s="92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3:32" ht="12" customHeight="1" hidden="1">
      <c r="C141" s="189" t="str">
        <f>LOOKUP(B140,$C$210:$C$251,$H$210:$H$251)</f>
        <v>３位通過者</v>
      </c>
      <c r="D141" s="190"/>
      <c r="E141" s="191"/>
      <c r="F141" s="91"/>
      <c r="G141" s="91" t="s">
        <v>7</v>
      </c>
      <c r="H141" s="92"/>
      <c r="I141" s="104"/>
      <c r="J141" s="91" t="s">
        <v>7</v>
      </c>
      <c r="K141" s="92"/>
      <c r="L141" s="186"/>
      <c r="M141" s="187"/>
      <c r="N141" s="188"/>
      <c r="O141" s="91"/>
      <c r="P141" s="91" t="s">
        <v>7</v>
      </c>
      <c r="Q141" s="92"/>
      <c r="R141" s="90"/>
      <c r="S141" s="91"/>
      <c r="T141" s="92"/>
      <c r="U141" s="4"/>
      <c r="V141" s="4"/>
      <c r="W141" s="4"/>
      <c r="X141" s="4"/>
      <c r="Y141" s="4"/>
      <c r="Z141" s="4"/>
      <c r="AA141" s="4"/>
      <c r="AB141" s="192">
        <f>LOOKUP(B140,$C$209:$C$239,$K$209:$K$239)</f>
        <v>0</v>
      </c>
      <c r="AC141" s="192"/>
      <c r="AD141" s="192"/>
      <c r="AE141" s="192"/>
      <c r="AF141" s="4"/>
    </row>
    <row r="142" spans="2:35" ht="12" customHeight="1" hidden="1">
      <c r="B142" s="28">
        <v>9943</v>
      </c>
      <c r="C142" s="177" t="str">
        <f>LOOKUP(B142,$C$210:$C$251,$E$210:$E$251)</f>
        <v>予選Ｄブロック</v>
      </c>
      <c r="D142" s="178"/>
      <c r="E142" s="179"/>
      <c r="F142" s="96" t="s">
        <v>1</v>
      </c>
      <c r="G142" s="96"/>
      <c r="H142" s="97"/>
      <c r="I142" s="96" t="s">
        <v>4</v>
      </c>
      <c r="J142" s="96"/>
      <c r="K142" s="97"/>
      <c r="L142" s="96" t="s">
        <v>2</v>
      </c>
      <c r="M142" s="96"/>
      <c r="N142" s="97"/>
      <c r="O142" s="180"/>
      <c r="P142" s="181"/>
      <c r="Q142" s="182"/>
      <c r="R142" s="101"/>
      <c r="S142" s="98"/>
      <c r="T142" s="99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3:35" ht="12" customHeight="1" hidden="1">
      <c r="C143" s="167" t="str">
        <f>LOOKUP(B142,$C$210:$C$251,$H$210:$H$251)</f>
        <v>３位通過者</v>
      </c>
      <c r="D143" s="168"/>
      <c r="E143" s="169"/>
      <c r="F143" s="94"/>
      <c r="G143" s="94" t="s">
        <v>7</v>
      </c>
      <c r="H143" s="95"/>
      <c r="I143" s="94"/>
      <c r="J143" s="94" t="s">
        <v>7</v>
      </c>
      <c r="K143" s="95"/>
      <c r="L143" s="94"/>
      <c r="M143" s="94" t="s">
        <v>7</v>
      </c>
      <c r="N143" s="95"/>
      <c r="O143" s="183"/>
      <c r="P143" s="184"/>
      <c r="Q143" s="185"/>
      <c r="R143" s="93"/>
      <c r="S143" s="94"/>
      <c r="T143" s="95"/>
      <c r="U143" s="4"/>
      <c r="V143" s="4"/>
      <c r="W143" s="4"/>
      <c r="X143" s="4"/>
      <c r="Y143" s="4"/>
      <c r="Z143" s="4"/>
      <c r="AA143" s="4"/>
      <c r="AB143" s="192">
        <f>LOOKUP(B142,$C$209:$C$239,$K$209:$K$239)</f>
        <v>0</v>
      </c>
      <c r="AC143" s="192"/>
      <c r="AD143" s="192"/>
      <c r="AE143" s="192"/>
      <c r="AF143" s="4"/>
      <c r="AG143" s="4"/>
      <c r="AH143" s="4"/>
      <c r="AI143" s="4"/>
    </row>
    <row r="144" spans="2:32" ht="12" customHeight="1" hidden="1">
      <c r="B144" s="29"/>
      <c r="C144" s="4"/>
      <c r="D144" s="4"/>
      <c r="E144" s="4"/>
      <c r="F144" s="4"/>
      <c r="G144" s="12"/>
      <c r="H144" s="12"/>
      <c r="I144" s="12"/>
      <c r="J144" s="4"/>
      <c r="K144" s="4"/>
      <c r="L144" s="4"/>
      <c r="M144" s="4"/>
      <c r="N144" s="4"/>
      <c r="AB144" s="4"/>
      <c r="AC144" s="4"/>
      <c r="AD144" s="4"/>
      <c r="AE144" s="4"/>
      <c r="AF144" s="4"/>
    </row>
    <row r="145" spans="2:32" ht="17.25" hidden="1">
      <c r="B145" s="103" t="s">
        <v>245</v>
      </c>
      <c r="C145" s="100" t="s">
        <v>384</v>
      </c>
      <c r="D145" s="7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9"/>
      <c r="AB145" s="100" t="s">
        <v>284</v>
      </c>
      <c r="AC145" s="100"/>
      <c r="AD145" s="100"/>
      <c r="AE145" s="100"/>
      <c r="AF145" s="4"/>
    </row>
    <row r="146" spans="2:31" ht="12" customHeight="1" hidden="1">
      <c r="B146" s="102" t="s">
        <v>91</v>
      </c>
      <c r="C146" s="180"/>
      <c r="D146" s="181"/>
      <c r="E146" s="182"/>
      <c r="F146" s="177" t="str">
        <f>C148</f>
        <v>予選Ｄブロック</v>
      </c>
      <c r="G146" s="178"/>
      <c r="H146" s="179"/>
      <c r="I146" s="177" t="str">
        <f>C150</f>
        <v>予選Ｃブロック</v>
      </c>
      <c r="J146" s="178"/>
      <c r="K146" s="179"/>
      <c r="L146" s="177" t="str">
        <f>C152</f>
        <v>予選Ｂブロック</v>
      </c>
      <c r="M146" s="178"/>
      <c r="N146" s="179"/>
      <c r="O146" s="196" t="str">
        <f>C154</f>
        <v>予選Ａブロック</v>
      </c>
      <c r="P146" s="197"/>
      <c r="Q146" s="198"/>
      <c r="R146" s="164" t="s">
        <v>0</v>
      </c>
      <c r="S146" s="165"/>
      <c r="T146" s="166"/>
      <c r="U146" s="4"/>
      <c r="AB146" s="4"/>
      <c r="AC146" s="4"/>
      <c r="AD146" s="4"/>
      <c r="AE146" s="4"/>
    </row>
    <row r="147" spans="3:31" ht="12" customHeight="1" hidden="1">
      <c r="C147" s="183"/>
      <c r="D147" s="184"/>
      <c r="E147" s="185"/>
      <c r="F147" s="167" t="str">
        <f>C149</f>
        <v>４位通過者</v>
      </c>
      <c r="G147" s="168"/>
      <c r="H147" s="169"/>
      <c r="I147" s="167" t="str">
        <f>C151</f>
        <v>４位通過者</v>
      </c>
      <c r="J147" s="168"/>
      <c r="K147" s="169"/>
      <c r="L147" s="167" t="str">
        <f>C153</f>
        <v>４位通過者</v>
      </c>
      <c r="M147" s="168"/>
      <c r="N147" s="169"/>
      <c r="O147" s="167" t="str">
        <f>C155</f>
        <v>４位通過者</v>
      </c>
      <c r="P147" s="168"/>
      <c r="Q147" s="169"/>
      <c r="R147" s="167"/>
      <c r="S147" s="168"/>
      <c r="T147" s="169"/>
      <c r="U147" s="10"/>
      <c r="AB147" s="4"/>
      <c r="AC147" s="4"/>
      <c r="AD147" s="4"/>
      <c r="AE147" s="4"/>
    </row>
    <row r="148" spans="2:31" ht="12" customHeight="1" hidden="1">
      <c r="B148" s="28">
        <v>9944</v>
      </c>
      <c r="C148" s="177" t="str">
        <f>LOOKUP(B148,$C$210:$C$251,$E$210:$E$251)</f>
        <v>予選Ｄブロック</v>
      </c>
      <c r="D148" s="178"/>
      <c r="E148" s="179"/>
      <c r="F148" s="180"/>
      <c r="G148" s="181"/>
      <c r="H148" s="182"/>
      <c r="I148" s="96" t="s">
        <v>6</v>
      </c>
      <c r="J148" s="96"/>
      <c r="K148" s="97"/>
      <c r="L148" s="96" t="s">
        <v>5</v>
      </c>
      <c r="M148" s="96"/>
      <c r="N148" s="97"/>
      <c r="O148" s="96" t="s">
        <v>1</v>
      </c>
      <c r="P148" s="96"/>
      <c r="Q148" s="97"/>
      <c r="R148" s="101"/>
      <c r="S148" s="98"/>
      <c r="T148" s="99"/>
      <c r="U148" s="4"/>
      <c r="AB148" s="4"/>
      <c r="AC148" s="4"/>
      <c r="AD148" s="4"/>
      <c r="AE148" s="4"/>
    </row>
    <row r="149" spans="3:31" ht="12" customHeight="1" hidden="1">
      <c r="C149" s="167" t="str">
        <f>LOOKUP(B148,$C$210:$C$251,$H$210:$H$251)</f>
        <v>４位通過者</v>
      </c>
      <c r="D149" s="168"/>
      <c r="E149" s="169"/>
      <c r="F149" s="183"/>
      <c r="G149" s="184"/>
      <c r="H149" s="185"/>
      <c r="I149" s="94"/>
      <c r="J149" s="94" t="s">
        <v>7</v>
      </c>
      <c r="K149" s="95"/>
      <c r="L149" s="94"/>
      <c r="M149" s="94" t="s">
        <v>7</v>
      </c>
      <c r="N149" s="95"/>
      <c r="O149" s="94"/>
      <c r="P149" s="94" t="s">
        <v>7</v>
      </c>
      <c r="Q149" s="95"/>
      <c r="R149" s="93"/>
      <c r="S149" s="94"/>
      <c r="T149" s="95"/>
      <c r="U149" s="4"/>
      <c r="AB149" s="192">
        <f>LOOKUP(B148,$C$209:$C$239,$K$209:$K$239)</f>
        <v>0</v>
      </c>
      <c r="AC149" s="192"/>
      <c r="AD149" s="192"/>
      <c r="AE149" s="192"/>
    </row>
    <row r="150" spans="2:32" ht="12" customHeight="1" hidden="1">
      <c r="B150" s="28">
        <v>9934</v>
      </c>
      <c r="C150" s="177" t="str">
        <f>LOOKUP(B150,$C$210:$C$251,$E$210:$E$251)</f>
        <v>予選Ｃブロック</v>
      </c>
      <c r="D150" s="178"/>
      <c r="E150" s="179"/>
      <c r="F150" s="96" t="s">
        <v>6</v>
      </c>
      <c r="G150" s="96"/>
      <c r="H150" s="97"/>
      <c r="I150" s="180"/>
      <c r="J150" s="181"/>
      <c r="K150" s="182"/>
      <c r="L150" s="96" t="s">
        <v>3</v>
      </c>
      <c r="M150" s="96"/>
      <c r="N150" s="97"/>
      <c r="O150" s="96" t="s">
        <v>4</v>
      </c>
      <c r="P150" s="96"/>
      <c r="Q150" s="97"/>
      <c r="R150" s="101"/>
      <c r="S150" s="98"/>
      <c r="T150" s="99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3:32" ht="12" customHeight="1" hidden="1">
      <c r="C151" s="167" t="str">
        <f>LOOKUP(B150,$C$210:$C$251,$H$210:$H$251)</f>
        <v>４位通過者</v>
      </c>
      <c r="D151" s="168"/>
      <c r="E151" s="169"/>
      <c r="F151" s="94"/>
      <c r="G151" s="94" t="s">
        <v>7</v>
      </c>
      <c r="H151" s="95"/>
      <c r="I151" s="183"/>
      <c r="J151" s="184"/>
      <c r="K151" s="185"/>
      <c r="L151" s="94"/>
      <c r="M151" s="94" t="s">
        <v>7</v>
      </c>
      <c r="N151" s="95"/>
      <c r="O151" s="94"/>
      <c r="P151" s="94" t="s">
        <v>7</v>
      </c>
      <c r="Q151" s="95"/>
      <c r="R151" s="93"/>
      <c r="S151" s="94"/>
      <c r="T151" s="95"/>
      <c r="U151" s="4"/>
      <c r="V151" s="4"/>
      <c r="W151" s="4"/>
      <c r="X151" s="4"/>
      <c r="Y151" s="4"/>
      <c r="Z151" s="4"/>
      <c r="AA151" s="4"/>
      <c r="AB151" s="192">
        <f>LOOKUP(B150,$C$209:$C$239,$K$209:$K$239)</f>
        <v>0</v>
      </c>
      <c r="AC151" s="192"/>
      <c r="AD151" s="192"/>
      <c r="AE151" s="192"/>
      <c r="AF151" s="4"/>
    </row>
    <row r="152" spans="2:32" ht="12" customHeight="1" hidden="1">
      <c r="B152" s="28">
        <v>9924</v>
      </c>
      <c r="C152" s="193" t="str">
        <f>LOOKUP(B152,$C$210:$C$251,$E$210:$E$251)</f>
        <v>予選Ｂブロック</v>
      </c>
      <c r="D152" s="194"/>
      <c r="E152" s="195"/>
      <c r="F152" s="104" t="s">
        <v>5</v>
      </c>
      <c r="G152" s="104"/>
      <c r="H152" s="105"/>
      <c r="I152" s="104" t="s">
        <v>3</v>
      </c>
      <c r="J152" s="104"/>
      <c r="K152" s="105"/>
      <c r="L152" s="186"/>
      <c r="M152" s="187"/>
      <c r="N152" s="188"/>
      <c r="O152" s="104" t="s">
        <v>2</v>
      </c>
      <c r="P152" s="104"/>
      <c r="Q152" s="105"/>
      <c r="R152" s="90"/>
      <c r="S152" s="91"/>
      <c r="T152" s="92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3:32" ht="12" customHeight="1" hidden="1">
      <c r="C153" s="189" t="str">
        <f>LOOKUP(B152,$C$210:$C$251,$H$210:$H$251)</f>
        <v>４位通過者</v>
      </c>
      <c r="D153" s="190"/>
      <c r="E153" s="191"/>
      <c r="F153" s="91"/>
      <c r="G153" s="91" t="s">
        <v>7</v>
      </c>
      <c r="H153" s="92"/>
      <c r="I153" s="104"/>
      <c r="J153" s="91" t="s">
        <v>7</v>
      </c>
      <c r="K153" s="92"/>
      <c r="L153" s="186"/>
      <c r="M153" s="187"/>
      <c r="N153" s="188"/>
      <c r="O153" s="91"/>
      <c r="P153" s="91" t="s">
        <v>7</v>
      </c>
      <c r="Q153" s="92"/>
      <c r="R153" s="90"/>
      <c r="S153" s="91"/>
      <c r="T153" s="92"/>
      <c r="U153" s="4"/>
      <c r="V153" s="4"/>
      <c r="W153" s="4"/>
      <c r="X153" s="4"/>
      <c r="Y153" s="4"/>
      <c r="Z153" s="4"/>
      <c r="AA153" s="4"/>
      <c r="AB153" s="192">
        <f>LOOKUP(B152,$C$209:$C$239,$K$209:$K$239)</f>
        <v>0</v>
      </c>
      <c r="AC153" s="192"/>
      <c r="AD153" s="192"/>
      <c r="AE153" s="192"/>
      <c r="AF153" s="4"/>
    </row>
    <row r="154" spans="2:35" ht="12" customHeight="1" hidden="1">
      <c r="B154" s="28">
        <v>9914</v>
      </c>
      <c r="C154" s="177" t="str">
        <f>LOOKUP(B154,$C$210:$C$251,$E$210:$E$251)</f>
        <v>予選Ａブロック</v>
      </c>
      <c r="D154" s="178"/>
      <c r="E154" s="179"/>
      <c r="F154" s="96" t="s">
        <v>1</v>
      </c>
      <c r="G154" s="96"/>
      <c r="H154" s="97"/>
      <c r="I154" s="96" t="s">
        <v>4</v>
      </c>
      <c r="J154" s="96"/>
      <c r="K154" s="97"/>
      <c r="L154" s="96" t="s">
        <v>2</v>
      </c>
      <c r="M154" s="96"/>
      <c r="N154" s="97"/>
      <c r="O154" s="180"/>
      <c r="P154" s="181"/>
      <c r="Q154" s="182"/>
      <c r="R154" s="101"/>
      <c r="S154" s="98"/>
      <c r="T154" s="99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3:35" ht="12" customHeight="1" hidden="1">
      <c r="C155" s="167" t="str">
        <f>LOOKUP(B154,$C$210:$C$251,$H$210:$H$251)</f>
        <v>４位通過者</v>
      </c>
      <c r="D155" s="168"/>
      <c r="E155" s="169"/>
      <c r="F155" s="94"/>
      <c r="G155" s="94" t="s">
        <v>7</v>
      </c>
      <c r="H155" s="95"/>
      <c r="I155" s="94"/>
      <c r="J155" s="94" t="s">
        <v>7</v>
      </c>
      <c r="K155" s="95"/>
      <c r="L155" s="94"/>
      <c r="M155" s="94" t="s">
        <v>7</v>
      </c>
      <c r="N155" s="95"/>
      <c r="O155" s="183"/>
      <c r="P155" s="184"/>
      <c r="Q155" s="185"/>
      <c r="R155" s="93"/>
      <c r="S155" s="94"/>
      <c r="T155" s="95"/>
      <c r="U155" s="4"/>
      <c r="V155" s="4"/>
      <c r="W155" s="4"/>
      <c r="X155" s="4"/>
      <c r="Y155" s="4"/>
      <c r="Z155" s="4"/>
      <c r="AA155" s="4"/>
      <c r="AB155" s="192">
        <f>LOOKUP(B154,$C$209:$C$239,$K$209:$K$239)</f>
        <v>0</v>
      </c>
      <c r="AC155" s="192"/>
      <c r="AD155" s="192"/>
      <c r="AE155" s="192"/>
      <c r="AF155" s="4"/>
      <c r="AG155" s="4"/>
      <c r="AH155" s="4"/>
      <c r="AI155" s="4"/>
    </row>
    <row r="156" spans="3:35" ht="12" customHeight="1" hidden="1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63"/>
      <c r="AC156" s="63"/>
      <c r="AD156" s="62"/>
      <c r="AE156" s="62"/>
      <c r="AF156" s="4"/>
      <c r="AG156" s="4"/>
      <c r="AH156" s="4"/>
      <c r="AI156" s="4"/>
    </row>
    <row r="157" spans="3:35" ht="12" customHeight="1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63"/>
      <c r="AC157" s="63"/>
      <c r="AD157" s="62"/>
      <c r="AE157" s="62"/>
      <c r="AF157" s="4"/>
      <c r="AG157" s="4"/>
      <c r="AH157" s="4"/>
      <c r="AI157" s="4"/>
    </row>
    <row r="158" spans="2:35" ht="17.25">
      <c r="B158" s="103" t="s">
        <v>245</v>
      </c>
      <c r="C158" s="112" t="s">
        <v>236</v>
      </c>
      <c r="D158" s="7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100"/>
      <c r="AC158" s="100"/>
      <c r="AD158" s="100"/>
      <c r="AE158" s="100"/>
      <c r="AF158" s="62"/>
      <c r="AG158" s="4"/>
      <c r="AH158" s="4"/>
      <c r="AI158" s="4"/>
    </row>
    <row r="159" spans="2:35" ht="12" customHeight="1">
      <c r="B159" s="102" t="s">
        <v>91</v>
      </c>
      <c r="C159" s="180"/>
      <c r="D159" s="181"/>
      <c r="E159" s="182"/>
      <c r="F159" s="177" t="str">
        <f>C161</f>
        <v>宇大附属中</v>
      </c>
      <c r="G159" s="178"/>
      <c r="H159" s="179"/>
      <c r="I159" s="177" t="str">
        <f>C163</f>
        <v>上河内ＢＣ</v>
      </c>
      <c r="J159" s="178"/>
      <c r="K159" s="179"/>
      <c r="L159" s="177" t="str">
        <f>C165</f>
        <v>上河内ＢＣ</v>
      </c>
      <c r="M159" s="178"/>
      <c r="N159" s="179"/>
      <c r="O159" s="164" t="s">
        <v>0</v>
      </c>
      <c r="P159" s="165"/>
      <c r="Q159" s="166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234" t="s">
        <v>284</v>
      </c>
      <c r="AC159" s="234"/>
      <c r="AD159" s="234"/>
      <c r="AE159" s="234"/>
      <c r="AF159" s="11"/>
      <c r="AG159" s="4"/>
      <c r="AH159" s="4"/>
      <c r="AI159" s="4"/>
    </row>
    <row r="160" spans="3:35" ht="12" customHeight="1">
      <c r="C160" s="186"/>
      <c r="D160" s="187"/>
      <c r="E160" s="188"/>
      <c r="F160" s="189" t="str">
        <f>C162</f>
        <v>市川　侑佳</v>
      </c>
      <c r="G160" s="190"/>
      <c r="H160" s="191"/>
      <c r="I160" s="189" t="str">
        <f>C164</f>
        <v>恩田　美聡</v>
      </c>
      <c r="J160" s="190"/>
      <c r="K160" s="191"/>
      <c r="L160" s="189" t="str">
        <f>C166</f>
        <v>平石　温子</v>
      </c>
      <c r="M160" s="190"/>
      <c r="N160" s="191"/>
      <c r="O160" s="189"/>
      <c r="P160" s="190"/>
      <c r="Q160" s="191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234"/>
      <c r="AC160" s="234"/>
      <c r="AD160" s="234"/>
      <c r="AE160" s="234"/>
      <c r="AF160" s="11"/>
      <c r="AG160" s="4"/>
      <c r="AH160" s="4"/>
      <c r="AI160" s="4"/>
    </row>
    <row r="161" spans="2:35" ht="12" customHeight="1">
      <c r="B161" s="28">
        <f>B22</f>
        <v>101</v>
      </c>
      <c r="C161" s="177" t="str">
        <f>LOOKUP(B161,$C$210:$C$251,$E$210:$E$251)</f>
        <v>宇大附属中</v>
      </c>
      <c r="D161" s="178"/>
      <c r="E161" s="179"/>
      <c r="F161" s="225"/>
      <c r="G161" s="226"/>
      <c r="H161" s="227"/>
      <c r="I161" s="113" t="s">
        <v>1</v>
      </c>
      <c r="J161" s="113"/>
      <c r="K161" s="114"/>
      <c r="L161" s="113" t="s">
        <v>5</v>
      </c>
      <c r="M161" s="113"/>
      <c r="N161" s="114"/>
      <c r="O161" s="235" t="s">
        <v>481</v>
      </c>
      <c r="P161" s="236"/>
      <c r="Q161" s="237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3:35" ht="12" customHeight="1">
      <c r="C162" s="167" t="str">
        <f>LOOKUP(B161,$C$210:$C$251,$H$210:$H$251)</f>
        <v>市川　侑佳</v>
      </c>
      <c r="D162" s="168"/>
      <c r="E162" s="169"/>
      <c r="F162" s="228"/>
      <c r="G162" s="229"/>
      <c r="H162" s="230"/>
      <c r="I162" s="141">
        <v>1</v>
      </c>
      <c r="J162" s="141" t="s">
        <v>8</v>
      </c>
      <c r="K162" s="142">
        <v>1</v>
      </c>
      <c r="L162" s="141">
        <v>2</v>
      </c>
      <c r="M162" s="141" t="s">
        <v>8</v>
      </c>
      <c r="N162" s="142">
        <v>0</v>
      </c>
      <c r="O162" s="143"/>
      <c r="P162" s="151" t="s">
        <v>466</v>
      </c>
      <c r="Q162" s="142"/>
      <c r="S162" s="4"/>
      <c r="T162" s="4"/>
      <c r="U162" s="4"/>
      <c r="V162" s="4"/>
      <c r="W162" s="4"/>
      <c r="X162" s="4"/>
      <c r="Y162" s="4"/>
      <c r="Z162" s="4"/>
      <c r="AA162" s="4"/>
      <c r="AB162" s="192" t="str">
        <f>LOOKUP(B161,$C$209:$C$239,$K$209:$K$239)</f>
        <v>いちかわ　ゆか</v>
      </c>
      <c r="AC162" s="192"/>
      <c r="AD162" s="192"/>
      <c r="AE162" s="192"/>
      <c r="AF162" s="4"/>
      <c r="AG162" s="4"/>
      <c r="AH162" s="4"/>
      <c r="AI162" s="4"/>
    </row>
    <row r="163" spans="2:32" ht="12" customHeight="1">
      <c r="B163" s="28">
        <f>B50</f>
        <v>401</v>
      </c>
      <c r="C163" s="193" t="str">
        <f>LOOKUP(B163,$C$210:$C$251,$E$210:$E$251)</f>
        <v>上河内ＢＣ</v>
      </c>
      <c r="D163" s="194"/>
      <c r="E163" s="195"/>
      <c r="F163" s="117" t="s">
        <v>1</v>
      </c>
      <c r="G163" s="117"/>
      <c r="H163" s="118"/>
      <c r="I163" s="231"/>
      <c r="J163" s="232"/>
      <c r="K163" s="233"/>
      <c r="L163" s="117" t="s">
        <v>4</v>
      </c>
      <c r="M163" s="117"/>
      <c r="N163" s="118"/>
      <c r="O163" s="235" t="s">
        <v>482</v>
      </c>
      <c r="P163" s="236"/>
      <c r="Q163" s="237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3:32" ht="12" customHeight="1">
      <c r="C164" s="189" t="str">
        <f>LOOKUP(B163,$C$210:$C$251,$H$210:$H$251)</f>
        <v>恩田　美聡</v>
      </c>
      <c r="D164" s="190"/>
      <c r="E164" s="191"/>
      <c r="F164" s="141">
        <f>K162</f>
        <v>1</v>
      </c>
      <c r="G164" s="145" t="s">
        <v>8</v>
      </c>
      <c r="H164" s="142">
        <f>I162</f>
        <v>1</v>
      </c>
      <c r="I164" s="231"/>
      <c r="J164" s="232"/>
      <c r="K164" s="233"/>
      <c r="L164" s="145">
        <v>2</v>
      </c>
      <c r="M164" s="145" t="s">
        <v>8</v>
      </c>
      <c r="N164" s="146">
        <v>0</v>
      </c>
      <c r="O164" s="144"/>
      <c r="P164" s="152" t="s">
        <v>470</v>
      </c>
      <c r="Q164" s="146"/>
      <c r="S164" s="4"/>
      <c r="T164" s="4"/>
      <c r="U164" s="4"/>
      <c r="V164" s="4"/>
      <c r="W164" s="4"/>
      <c r="X164" s="4"/>
      <c r="Y164" s="4"/>
      <c r="Z164" s="4"/>
      <c r="AA164" s="4"/>
      <c r="AB164" s="192" t="str">
        <f>LOOKUP(B163,$C$209:$C$239,$K$209:$K$239)</f>
        <v>おんだ　みさと</v>
      </c>
      <c r="AC164" s="192"/>
      <c r="AD164" s="192"/>
      <c r="AE164" s="192"/>
      <c r="AF164" s="4"/>
    </row>
    <row r="165" spans="2:32" ht="12" customHeight="1">
      <c r="B165" s="28">
        <f>B38</f>
        <v>402</v>
      </c>
      <c r="C165" s="177" t="str">
        <f>LOOKUP(B165,$C$210:$C$251,$E$210:$E$251)</f>
        <v>上河内ＢＣ</v>
      </c>
      <c r="D165" s="178"/>
      <c r="E165" s="179"/>
      <c r="F165" s="113" t="s">
        <v>5</v>
      </c>
      <c r="G165" s="113"/>
      <c r="H165" s="114"/>
      <c r="I165" s="113" t="s">
        <v>4</v>
      </c>
      <c r="J165" s="113"/>
      <c r="K165" s="114"/>
      <c r="L165" s="225"/>
      <c r="M165" s="226"/>
      <c r="N165" s="227"/>
      <c r="O165" s="235"/>
      <c r="P165" s="236"/>
      <c r="Q165" s="237"/>
      <c r="AB165" s="4"/>
      <c r="AC165" s="4"/>
      <c r="AD165" s="4"/>
      <c r="AE165" s="4"/>
      <c r="AF165" s="4"/>
    </row>
    <row r="166" spans="3:31" ht="12" customHeight="1">
      <c r="C166" s="167" t="str">
        <f>LOOKUP(B165,$C$210:$C$251,$H$210:$H$251)</f>
        <v>平石　温子</v>
      </c>
      <c r="D166" s="168"/>
      <c r="E166" s="169"/>
      <c r="F166" s="141">
        <f>N162</f>
        <v>0</v>
      </c>
      <c r="G166" s="141" t="s">
        <v>8</v>
      </c>
      <c r="H166" s="142">
        <f>L162</f>
        <v>2</v>
      </c>
      <c r="I166" s="141">
        <f>N164</f>
        <v>0</v>
      </c>
      <c r="J166" s="141" t="s">
        <v>8</v>
      </c>
      <c r="K166" s="142">
        <f>L164</f>
        <v>2</v>
      </c>
      <c r="L166" s="228"/>
      <c r="M166" s="229"/>
      <c r="N166" s="230"/>
      <c r="O166" s="143"/>
      <c r="P166" s="151" t="s">
        <v>471</v>
      </c>
      <c r="Q166" s="142"/>
      <c r="AB166" s="192" t="str">
        <f>LOOKUP(B165,$C$209:$C$239,$K$209:$K$239)</f>
        <v>ひらいし　あつこ</v>
      </c>
      <c r="AC166" s="192"/>
      <c r="AD166" s="192"/>
      <c r="AE166" s="192"/>
    </row>
    <row r="167" ht="12" customHeight="1"/>
    <row r="168" spans="2:35" ht="17.25">
      <c r="B168" s="103" t="s">
        <v>245</v>
      </c>
      <c r="C168" s="112" t="s">
        <v>237</v>
      </c>
      <c r="D168" s="7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100"/>
      <c r="AC168" s="100"/>
      <c r="AD168" s="100"/>
      <c r="AE168" s="100"/>
      <c r="AF168" s="62"/>
      <c r="AG168" s="4"/>
      <c r="AH168" s="4"/>
      <c r="AI168" s="4"/>
    </row>
    <row r="169" spans="2:35" ht="12" customHeight="1">
      <c r="B169" s="102" t="s">
        <v>91</v>
      </c>
      <c r="C169" s="180"/>
      <c r="D169" s="181"/>
      <c r="E169" s="182"/>
      <c r="F169" s="177" t="str">
        <f>C171</f>
        <v>プラナスＪｒ</v>
      </c>
      <c r="G169" s="178"/>
      <c r="H169" s="179"/>
      <c r="I169" s="177" t="str">
        <f>C173</f>
        <v>プラナスＪｒ</v>
      </c>
      <c r="J169" s="178"/>
      <c r="K169" s="179"/>
      <c r="L169" s="177" t="str">
        <f>C175</f>
        <v>プラナスＪｒ</v>
      </c>
      <c r="M169" s="178"/>
      <c r="N169" s="179"/>
      <c r="O169" s="164" t="s">
        <v>0</v>
      </c>
      <c r="P169" s="165"/>
      <c r="Q169" s="166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234" t="s">
        <v>284</v>
      </c>
      <c r="AC169" s="234"/>
      <c r="AD169" s="234"/>
      <c r="AE169" s="234"/>
      <c r="AF169" s="11"/>
      <c r="AG169" s="4"/>
      <c r="AH169" s="4"/>
      <c r="AI169" s="4"/>
    </row>
    <row r="170" spans="3:35" ht="12" customHeight="1">
      <c r="C170" s="186"/>
      <c r="D170" s="187"/>
      <c r="E170" s="188"/>
      <c r="F170" s="189" t="str">
        <f>C172</f>
        <v>髙平　希乃果</v>
      </c>
      <c r="G170" s="190"/>
      <c r="H170" s="191"/>
      <c r="I170" s="189" t="str">
        <f>C174</f>
        <v>川又　琉奈</v>
      </c>
      <c r="J170" s="190"/>
      <c r="K170" s="191"/>
      <c r="L170" s="189" t="str">
        <f>C176</f>
        <v>岩崎　小葉</v>
      </c>
      <c r="M170" s="190"/>
      <c r="N170" s="191"/>
      <c r="O170" s="189"/>
      <c r="P170" s="190"/>
      <c r="Q170" s="191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234"/>
      <c r="AC170" s="234"/>
      <c r="AD170" s="234"/>
      <c r="AE170" s="234"/>
      <c r="AF170" s="11"/>
      <c r="AG170" s="4"/>
      <c r="AH170" s="4"/>
      <c r="AI170" s="4"/>
    </row>
    <row r="171" spans="2:35" ht="12" customHeight="1">
      <c r="B171" s="28">
        <f>B24</f>
        <v>802</v>
      </c>
      <c r="C171" s="177" t="str">
        <f>LOOKUP(B171,$C$210:$C$251,$E$210:$E$251)</f>
        <v>プラナスＪｒ</v>
      </c>
      <c r="D171" s="178"/>
      <c r="E171" s="179"/>
      <c r="F171" s="225"/>
      <c r="G171" s="226"/>
      <c r="H171" s="227"/>
      <c r="I171" s="113" t="s">
        <v>1</v>
      </c>
      <c r="J171" s="113"/>
      <c r="K171" s="114"/>
      <c r="L171" s="113" t="s">
        <v>5</v>
      </c>
      <c r="M171" s="113"/>
      <c r="N171" s="114"/>
      <c r="O171" s="235" t="s">
        <v>479</v>
      </c>
      <c r="P171" s="236"/>
      <c r="Q171" s="237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3:35" ht="12" customHeight="1">
      <c r="C172" s="167" t="str">
        <f>LOOKUP(B171,$C$210:$C$251,$H$210:$H$251)</f>
        <v>髙平　希乃果</v>
      </c>
      <c r="D172" s="168"/>
      <c r="E172" s="169"/>
      <c r="F172" s="228"/>
      <c r="G172" s="229"/>
      <c r="H172" s="230"/>
      <c r="I172" s="141">
        <v>1</v>
      </c>
      <c r="J172" s="141" t="s">
        <v>8</v>
      </c>
      <c r="K172" s="142">
        <v>1</v>
      </c>
      <c r="L172" s="141">
        <v>2</v>
      </c>
      <c r="M172" s="141" t="s">
        <v>8</v>
      </c>
      <c r="N172" s="142">
        <v>0</v>
      </c>
      <c r="O172" s="143"/>
      <c r="P172" s="141">
        <v>1</v>
      </c>
      <c r="Q172" s="142"/>
      <c r="S172" s="4"/>
      <c r="T172" s="4"/>
      <c r="U172" s="4"/>
      <c r="V172" s="4"/>
      <c r="W172" s="4"/>
      <c r="X172" s="4"/>
      <c r="Y172" s="4"/>
      <c r="Z172" s="4"/>
      <c r="AA172" s="4"/>
      <c r="AB172" s="192" t="str">
        <f>LOOKUP(B171,$C$209:$C$239,$K$209:$K$239)</f>
        <v>たかひら　ののか</v>
      </c>
      <c r="AC172" s="192"/>
      <c r="AD172" s="192"/>
      <c r="AE172" s="192"/>
      <c r="AF172" s="4"/>
      <c r="AG172" s="4"/>
      <c r="AH172" s="4"/>
      <c r="AI172" s="4"/>
    </row>
    <row r="173" spans="2:32" ht="12" customHeight="1">
      <c r="B173" s="28">
        <f>B52</f>
        <v>803</v>
      </c>
      <c r="C173" s="193" t="str">
        <f>LOOKUP(B173,$C$210:$C$251,$E$210:$E$251)</f>
        <v>プラナスＪｒ</v>
      </c>
      <c r="D173" s="194"/>
      <c r="E173" s="195"/>
      <c r="F173" s="117" t="s">
        <v>1</v>
      </c>
      <c r="G173" s="117"/>
      <c r="H173" s="118"/>
      <c r="I173" s="231"/>
      <c r="J173" s="232"/>
      <c r="K173" s="233"/>
      <c r="L173" s="117" t="s">
        <v>4</v>
      </c>
      <c r="M173" s="117"/>
      <c r="N173" s="118"/>
      <c r="O173" s="235" t="s">
        <v>480</v>
      </c>
      <c r="P173" s="236"/>
      <c r="Q173" s="237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3:32" ht="12" customHeight="1">
      <c r="C174" s="189" t="str">
        <f>LOOKUP(B173,$C$210:$C$251,$H$210:$H$251)</f>
        <v>川又　琉奈</v>
      </c>
      <c r="D174" s="190"/>
      <c r="E174" s="191"/>
      <c r="F174" s="141">
        <f>K172</f>
        <v>1</v>
      </c>
      <c r="G174" s="145" t="s">
        <v>8</v>
      </c>
      <c r="H174" s="142">
        <f>I172</f>
        <v>1</v>
      </c>
      <c r="I174" s="231"/>
      <c r="J174" s="232"/>
      <c r="K174" s="233"/>
      <c r="L174" s="145">
        <v>2</v>
      </c>
      <c r="M174" s="145" t="s">
        <v>8</v>
      </c>
      <c r="N174" s="146">
        <v>0</v>
      </c>
      <c r="O174" s="144"/>
      <c r="P174" s="145">
        <v>2</v>
      </c>
      <c r="Q174" s="146"/>
      <c r="S174" s="4"/>
      <c r="T174" s="4"/>
      <c r="U174" s="4"/>
      <c r="V174" s="4"/>
      <c r="W174" s="4"/>
      <c r="X174" s="4"/>
      <c r="Y174" s="4"/>
      <c r="Z174" s="4"/>
      <c r="AA174" s="4"/>
      <c r="AB174" s="192" t="str">
        <f>LOOKUP(B173,$C$209:$C$239,$K$209:$K$239)</f>
        <v>かわまた　るな</v>
      </c>
      <c r="AC174" s="192"/>
      <c r="AD174" s="192"/>
      <c r="AE174" s="192"/>
      <c r="AF174" s="4"/>
    </row>
    <row r="175" spans="2:32" ht="12" customHeight="1">
      <c r="B175" s="28">
        <f>B42</f>
        <v>806</v>
      </c>
      <c r="C175" s="177" t="str">
        <f>LOOKUP(B175,$C$210:$C$251,$E$210:$E$251)</f>
        <v>プラナスＪｒ</v>
      </c>
      <c r="D175" s="178"/>
      <c r="E175" s="179"/>
      <c r="F175" s="113" t="s">
        <v>5</v>
      </c>
      <c r="G175" s="113"/>
      <c r="H175" s="114"/>
      <c r="I175" s="113" t="s">
        <v>4</v>
      </c>
      <c r="J175" s="113"/>
      <c r="K175" s="114"/>
      <c r="L175" s="225"/>
      <c r="M175" s="226"/>
      <c r="N175" s="227"/>
      <c r="O175" s="235"/>
      <c r="P175" s="236"/>
      <c r="Q175" s="237"/>
      <c r="AB175" s="4"/>
      <c r="AC175" s="4"/>
      <c r="AD175" s="4"/>
      <c r="AE175" s="4"/>
      <c r="AF175" s="4"/>
    </row>
    <row r="176" spans="3:31" ht="12" customHeight="1">
      <c r="C176" s="167" t="str">
        <f>LOOKUP(B175,$C$210:$C$251,$H$210:$H$251)</f>
        <v>岩崎　小葉</v>
      </c>
      <c r="D176" s="168"/>
      <c r="E176" s="169"/>
      <c r="F176" s="141">
        <f>N172</f>
        <v>0</v>
      </c>
      <c r="G176" s="141" t="s">
        <v>8</v>
      </c>
      <c r="H176" s="142">
        <f>L172</f>
        <v>2</v>
      </c>
      <c r="I176" s="141">
        <f>N174</f>
        <v>0</v>
      </c>
      <c r="J176" s="141" t="s">
        <v>8</v>
      </c>
      <c r="K176" s="142">
        <f>L174</f>
        <v>2</v>
      </c>
      <c r="L176" s="228"/>
      <c r="M176" s="229"/>
      <c r="N176" s="230"/>
      <c r="O176" s="143"/>
      <c r="P176" s="141">
        <v>3</v>
      </c>
      <c r="Q176" s="142"/>
      <c r="AB176" s="192" t="str">
        <f>LOOKUP(B175,$C$209:$C$239,$K$209:$K$239)</f>
        <v>いわさき　さわ</v>
      </c>
      <c r="AC176" s="192"/>
      <c r="AD176" s="192"/>
      <c r="AE176" s="192"/>
    </row>
    <row r="177" ht="12" customHeight="1"/>
    <row r="178" spans="2:35" ht="17.25">
      <c r="B178" s="103" t="s">
        <v>245</v>
      </c>
      <c r="C178" s="112" t="s">
        <v>383</v>
      </c>
      <c r="D178" s="7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100"/>
      <c r="AC178" s="100"/>
      <c r="AD178" s="100"/>
      <c r="AE178" s="100"/>
      <c r="AF178" s="62"/>
      <c r="AG178" s="4"/>
      <c r="AH178" s="4"/>
      <c r="AI178" s="4"/>
    </row>
    <row r="179" spans="2:35" ht="12" customHeight="1">
      <c r="B179" s="102" t="s">
        <v>91</v>
      </c>
      <c r="C179" s="180"/>
      <c r="D179" s="181"/>
      <c r="E179" s="182"/>
      <c r="F179" s="177" t="str">
        <f>C181</f>
        <v>上河内ＢＣ</v>
      </c>
      <c r="G179" s="178"/>
      <c r="H179" s="179"/>
      <c r="I179" s="177" t="str">
        <f>C183</f>
        <v>プラナスＪｒ</v>
      </c>
      <c r="J179" s="178"/>
      <c r="K179" s="179"/>
      <c r="L179" s="177" t="str">
        <f>C185</f>
        <v>プラナスＪｒ</v>
      </c>
      <c r="M179" s="178"/>
      <c r="N179" s="179"/>
      <c r="O179" s="164" t="s">
        <v>0</v>
      </c>
      <c r="P179" s="165"/>
      <c r="Q179" s="166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234" t="s">
        <v>284</v>
      </c>
      <c r="AC179" s="234"/>
      <c r="AD179" s="234"/>
      <c r="AE179" s="234"/>
      <c r="AF179" s="11"/>
      <c r="AG179" s="4"/>
      <c r="AH179" s="4"/>
      <c r="AI179" s="4"/>
    </row>
    <row r="180" spans="3:35" ht="12" customHeight="1">
      <c r="C180" s="186"/>
      <c r="D180" s="187"/>
      <c r="E180" s="188"/>
      <c r="F180" s="189" t="str">
        <f>C182</f>
        <v>今井　愛莉</v>
      </c>
      <c r="G180" s="190"/>
      <c r="H180" s="191"/>
      <c r="I180" s="189" t="str">
        <f>C184</f>
        <v>菅山　琴羽</v>
      </c>
      <c r="J180" s="190"/>
      <c r="K180" s="191"/>
      <c r="L180" s="189" t="str">
        <f>C186</f>
        <v>櫻井　彩葉</v>
      </c>
      <c r="M180" s="190"/>
      <c r="N180" s="191"/>
      <c r="O180" s="189"/>
      <c r="P180" s="190"/>
      <c r="Q180" s="191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234"/>
      <c r="AC180" s="234"/>
      <c r="AD180" s="234"/>
      <c r="AE180" s="234"/>
      <c r="AF180" s="11"/>
      <c r="AG180" s="4"/>
      <c r="AH180" s="4"/>
      <c r="AI180" s="4"/>
    </row>
    <row r="181" spans="2:35" ht="12" customHeight="1">
      <c r="B181" s="28">
        <f>B28</f>
        <v>403</v>
      </c>
      <c r="C181" s="177" t="str">
        <f>LOOKUP(B181,$C$210:$C$251,$E$210:$E$251)</f>
        <v>上河内ＢＣ</v>
      </c>
      <c r="D181" s="178"/>
      <c r="E181" s="179"/>
      <c r="F181" s="225"/>
      <c r="G181" s="226"/>
      <c r="H181" s="227"/>
      <c r="I181" s="113" t="s">
        <v>1</v>
      </c>
      <c r="J181" s="113"/>
      <c r="K181" s="114"/>
      <c r="L181" s="113" t="s">
        <v>5</v>
      </c>
      <c r="M181" s="113"/>
      <c r="N181" s="114"/>
      <c r="O181" s="235"/>
      <c r="P181" s="236"/>
      <c r="Q181" s="237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spans="3:35" ht="12" customHeight="1">
      <c r="C182" s="167" t="str">
        <f>LOOKUP(B181,$C$210:$C$251,$H$210:$H$251)</f>
        <v>今井　愛莉</v>
      </c>
      <c r="D182" s="168"/>
      <c r="E182" s="169"/>
      <c r="F182" s="228"/>
      <c r="G182" s="229"/>
      <c r="H182" s="230"/>
      <c r="I182" s="141">
        <v>2</v>
      </c>
      <c r="J182" s="141" t="s">
        <v>8</v>
      </c>
      <c r="K182" s="142">
        <v>0</v>
      </c>
      <c r="L182" s="141">
        <v>0</v>
      </c>
      <c r="M182" s="141" t="s">
        <v>8</v>
      </c>
      <c r="N182" s="142">
        <v>2</v>
      </c>
      <c r="O182" s="143"/>
      <c r="P182" s="141">
        <v>2</v>
      </c>
      <c r="Q182" s="142"/>
      <c r="S182" s="4"/>
      <c r="T182" s="4"/>
      <c r="U182" s="4"/>
      <c r="V182" s="4"/>
      <c r="W182" s="4"/>
      <c r="X182" s="4"/>
      <c r="Y182" s="4"/>
      <c r="Z182" s="4"/>
      <c r="AA182" s="4"/>
      <c r="AB182" s="192" t="str">
        <f>LOOKUP(B181,$C$209:$C$239,$K$209:$K$239)</f>
        <v>いまい　あいり</v>
      </c>
      <c r="AC182" s="192"/>
      <c r="AD182" s="192"/>
      <c r="AE182" s="192"/>
      <c r="AF182" s="4"/>
      <c r="AG182" s="4"/>
      <c r="AH182" s="4"/>
      <c r="AI182" s="4"/>
    </row>
    <row r="183" spans="2:32" ht="12" customHeight="1">
      <c r="B183" s="28">
        <f>B58</f>
        <v>804</v>
      </c>
      <c r="C183" s="193" t="str">
        <f>LOOKUP(B183,$C$210:$C$251,$E$210:$E$251)</f>
        <v>プラナスＪｒ</v>
      </c>
      <c r="D183" s="194"/>
      <c r="E183" s="195"/>
      <c r="F183" s="117" t="s">
        <v>1</v>
      </c>
      <c r="G183" s="117"/>
      <c r="H183" s="118"/>
      <c r="I183" s="231"/>
      <c r="J183" s="232"/>
      <c r="K183" s="233"/>
      <c r="L183" s="117" t="s">
        <v>4</v>
      </c>
      <c r="M183" s="117"/>
      <c r="N183" s="118"/>
      <c r="O183" s="238"/>
      <c r="P183" s="239"/>
      <c r="Q183" s="240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3:32" ht="12" customHeight="1">
      <c r="C184" s="189" t="str">
        <f>LOOKUP(B183,$C$210:$C$251,$H$210:$H$251)</f>
        <v>菅山　琴羽</v>
      </c>
      <c r="D184" s="190"/>
      <c r="E184" s="191"/>
      <c r="F184" s="141">
        <f>K182</f>
        <v>0</v>
      </c>
      <c r="G184" s="145" t="s">
        <v>8</v>
      </c>
      <c r="H184" s="142">
        <f>I182</f>
        <v>2</v>
      </c>
      <c r="I184" s="231"/>
      <c r="J184" s="232"/>
      <c r="K184" s="233"/>
      <c r="L184" s="145">
        <v>1</v>
      </c>
      <c r="M184" s="145" t="s">
        <v>8</v>
      </c>
      <c r="N184" s="146">
        <v>1</v>
      </c>
      <c r="O184" s="144"/>
      <c r="P184" s="145">
        <v>3</v>
      </c>
      <c r="Q184" s="146"/>
      <c r="S184" s="4"/>
      <c r="T184" s="4"/>
      <c r="U184" s="4"/>
      <c r="V184" s="4"/>
      <c r="W184" s="4"/>
      <c r="X184" s="4"/>
      <c r="Y184" s="4"/>
      <c r="Z184" s="4"/>
      <c r="AA184" s="4"/>
      <c r="AB184" s="192" t="str">
        <f>LOOKUP(B183,$C$209:$C$239,$K$209:$K$239)</f>
        <v>すがやま　ことは</v>
      </c>
      <c r="AC184" s="192"/>
      <c r="AD184" s="192"/>
      <c r="AE184" s="192"/>
      <c r="AF184" s="4"/>
    </row>
    <row r="185" spans="2:32" ht="12" customHeight="1">
      <c r="B185" s="28">
        <f>B36</f>
        <v>808</v>
      </c>
      <c r="C185" s="177" t="str">
        <f>LOOKUP(B185,$C$210:$C$251,$E$210:$E$251)</f>
        <v>プラナスＪｒ</v>
      </c>
      <c r="D185" s="178"/>
      <c r="E185" s="179"/>
      <c r="F185" s="113" t="s">
        <v>5</v>
      </c>
      <c r="G185" s="113"/>
      <c r="H185" s="114"/>
      <c r="I185" s="113" t="s">
        <v>4</v>
      </c>
      <c r="J185" s="113"/>
      <c r="K185" s="114"/>
      <c r="L185" s="225"/>
      <c r="M185" s="226"/>
      <c r="N185" s="227"/>
      <c r="O185" s="235"/>
      <c r="P185" s="236"/>
      <c r="Q185" s="237"/>
      <c r="AB185" s="4"/>
      <c r="AC185" s="4"/>
      <c r="AD185" s="4"/>
      <c r="AE185" s="4"/>
      <c r="AF185" s="4"/>
    </row>
    <row r="186" spans="3:31" ht="12" customHeight="1">
      <c r="C186" s="167" t="str">
        <f>LOOKUP(B185,$C$210:$C$251,$H$210:$H$251)</f>
        <v>櫻井　彩葉</v>
      </c>
      <c r="D186" s="168"/>
      <c r="E186" s="169"/>
      <c r="F186" s="141">
        <f>N182</f>
        <v>2</v>
      </c>
      <c r="G186" s="141" t="s">
        <v>8</v>
      </c>
      <c r="H186" s="142">
        <f>L182</f>
        <v>0</v>
      </c>
      <c r="I186" s="141">
        <f>N184</f>
        <v>1</v>
      </c>
      <c r="J186" s="141" t="s">
        <v>8</v>
      </c>
      <c r="K186" s="142">
        <f>L184</f>
        <v>1</v>
      </c>
      <c r="L186" s="228"/>
      <c r="M186" s="229"/>
      <c r="N186" s="230"/>
      <c r="O186" s="143"/>
      <c r="P186" s="141">
        <v>1</v>
      </c>
      <c r="Q186" s="142"/>
      <c r="AB186" s="192" t="str">
        <f>LOOKUP(B185,$C$209:$C$239,$K$209:$K$239)</f>
        <v>さくらい　あやは</v>
      </c>
      <c r="AC186" s="192"/>
      <c r="AD186" s="192"/>
      <c r="AE186" s="192"/>
    </row>
    <row r="187" ht="12" customHeight="1"/>
    <row r="188" spans="2:35" ht="17.25">
      <c r="B188" s="103" t="s">
        <v>245</v>
      </c>
      <c r="C188" s="112" t="s">
        <v>384</v>
      </c>
      <c r="D188" s="7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100"/>
      <c r="AC188" s="100"/>
      <c r="AD188" s="100"/>
      <c r="AE188" s="100"/>
      <c r="AF188" s="62"/>
      <c r="AG188" s="4"/>
      <c r="AH188" s="4"/>
      <c r="AI188" s="4"/>
    </row>
    <row r="189" spans="2:35" ht="12" customHeight="1">
      <c r="B189" s="102" t="s">
        <v>91</v>
      </c>
      <c r="C189" s="180"/>
      <c r="D189" s="181"/>
      <c r="E189" s="182"/>
      <c r="F189" s="177" t="str">
        <f>C191</f>
        <v>大田原ジュニア</v>
      </c>
      <c r="G189" s="178"/>
      <c r="H189" s="179"/>
      <c r="I189" s="177" t="str">
        <f>C193</f>
        <v>ＳＡＫＵＲＡ　ＢＣ</v>
      </c>
      <c r="J189" s="178"/>
      <c r="K189" s="179"/>
      <c r="L189" s="177" t="str">
        <f>C195</f>
        <v>プラナスＪｒ</v>
      </c>
      <c r="M189" s="178"/>
      <c r="N189" s="179"/>
      <c r="O189" s="164" t="s">
        <v>0</v>
      </c>
      <c r="P189" s="165"/>
      <c r="Q189" s="166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234" t="s">
        <v>284</v>
      </c>
      <c r="AC189" s="234"/>
      <c r="AD189" s="234"/>
      <c r="AE189" s="234"/>
      <c r="AF189" s="11"/>
      <c r="AG189" s="4"/>
      <c r="AH189" s="4"/>
      <c r="AI189" s="4"/>
    </row>
    <row r="190" spans="3:35" ht="12" customHeight="1">
      <c r="C190" s="186"/>
      <c r="D190" s="187"/>
      <c r="E190" s="188"/>
      <c r="F190" s="189" t="str">
        <f>C192</f>
        <v>小林　夕葵</v>
      </c>
      <c r="G190" s="190"/>
      <c r="H190" s="191"/>
      <c r="I190" s="189" t="str">
        <f>C194</f>
        <v>岩渕　紗良</v>
      </c>
      <c r="J190" s="190"/>
      <c r="K190" s="191"/>
      <c r="L190" s="189" t="str">
        <f>C196</f>
        <v>床井　奏撫</v>
      </c>
      <c r="M190" s="190"/>
      <c r="N190" s="191"/>
      <c r="O190" s="189"/>
      <c r="P190" s="190"/>
      <c r="Q190" s="191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234"/>
      <c r="AC190" s="234"/>
      <c r="AD190" s="234"/>
      <c r="AE190" s="234"/>
      <c r="AF190" s="11"/>
      <c r="AG190" s="4"/>
      <c r="AH190" s="4"/>
      <c r="AI190" s="4"/>
    </row>
    <row r="191" spans="2:35" ht="12" customHeight="1">
      <c r="B191" s="28">
        <f>B30</f>
        <v>201</v>
      </c>
      <c r="C191" s="177" t="str">
        <f>LOOKUP(B191,$C$210:$C$251,$E$210:$E$251)</f>
        <v>大田原ジュニア</v>
      </c>
      <c r="D191" s="178"/>
      <c r="E191" s="179"/>
      <c r="F191" s="225"/>
      <c r="G191" s="226"/>
      <c r="H191" s="227"/>
      <c r="I191" s="113" t="s">
        <v>1</v>
      </c>
      <c r="J191" s="113"/>
      <c r="K191" s="114"/>
      <c r="L191" s="113" t="s">
        <v>5</v>
      </c>
      <c r="M191" s="113"/>
      <c r="N191" s="114"/>
      <c r="O191" s="235"/>
      <c r="P191" s="236"/>
      <c r="Q191" s="237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</row>
    <row r="192" spans="3:35" ht="12" customHeight="1">
      <c r="C192" s="167" t="str">
        <f>LOOKUP(B191,$C$210:$C$251,$H$210:$H$251)</f>
        <v>小林　夕葵</v>
      </c>
      <c r="D192" s="168"/>
      <c r="E192" s="169"/>
      <c r="F192" s="228"/>
      <c r="G192" s="229"/>
      <c r="H192" s="230"/>
      <c r="I192" s="141">
        <v>1</v>
      </c>
      <c r="J192" s="141" t="s">
        <v>8</v>
      </c>
      <c r="K192" s="142">
        <v>1</v>
      </c>
      <c r="L192" s="141">
        <v>0</v>
      </c>
      <c r="M192" s="141" t="s">
        <v>8</v>
      </c>
      <c r="N192" s="142">
        <v>2</v>
      </c>
      <c r="O192" s="143"/>
      <c r="P192" s="141">
        <v>3</v>
      </c>
      <c r="Q192" s="142"/>
      <c r="S192" s="4"/>
      <c r="T192" s="4"/>
      <c r="U192" s="4"/>
      <c r="V192" s="4"/>
      <c r="W192" s="4"/>
      <c r="X192" s="4"/>
      <c r="Y192" s="4"/>
      <c r="Z192" s="4"/>
      <c r="AA192" s="4"/>
      <c r="AB192" s="192" t="str">
        <f>LOOKUP(B191,$C$209:$C$239,$K$209:$K$239)</f>
        <v>こばやし　ゆうき</v>
      </c>
      <c r="AC192" s="192"/>
      <c r="AD192" s="192"/>
      <c r="AE192" s="192"/>
      <c r="AF192" s="4"/>
      <c r="AG192" s="4"/>
      <c r="AH192" s="4"/>
      <c r="AI192" s="4"/>
    </row>
    <row r="193" spans="2:32" ht="12" customHeight="1">
      <c r="B193" s="28">
        <f>B54</f>
        <v>901</v>
      </c>
      <c r="C193" s="193" t="str">
        <f>LOOKUP(B193,$C$210:$C$251,$E$210:$E$251)</f>
        <v>ＳＡＫＵＲＡ　ＢＣ</v>
      </c>
      <c r="D193" s="194"/>
      <c r="E193" s="195"/>
      <c r="F193" s="117" t="s">
        <v>1</v>
      </c>
      <c r="G193" s="117"/>
      <c r="H193" s="118"/>
      <c r="I193" s="231"/>
      <c r="J193" s="232"/>
      <c r="K193" s="233"/>
      <c r="L193" s="117" t="s">
        <v>4</v>
      </c>
      <c r="M193" s="117"/>
      <c r="N193" s="118"/>
      <c r="O193" s="238"/>
      <c r="P193" s="239"/>
      <c r="Q193" s="240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3:32" ht="12" customHeight="1">
      <c r="C194" s="189" t="str">
        <f>LOOKUP(B193,$C$210:$C$251,$H$210:$H$251)</f>
        <v>岩渕　紗良</v>
      </c>
      <c r="D194" s="190"/>
      <c r="E194" s="191"/>
      <c r="F194" s="141">
        <f>K192</f>
        <v>1</v>
      </c>
      <c r="G194" s="145" t="s">
        <v>8</v>
      </c>
      <c r="H194" s="142">
        <f>I192</f>
        <v>1</v>
      </c>
      <c r="I194" s="231"/>
      <c r="J194" s="232"/>
      <c r="K194" s="233"/>
      <c r="L194" s="145">
        <v>1</v>
      </c>
      <c r="M194" s="145" t="s">
        <v>8</v>
      </c>
      <c r="N194" s="146">
        <v>1</v>
      </c>
      <c r="O194" s="144"/>
      <c r="P194" s="145">
        <v>2</v>
      </c>
      <c r="Q194" s="146"/>
      <c r="S194" s="4"/>
      <c r="T194" s="4"/>
      <c r="U194" s="4"/>
      <c r="V194" s="4"/>
      <c r="W194" s="4"/>
      <c r="X194" s="4"/>
      <c r="Y194" s="4"/>
      <c r="Z194" s="4"/>
      <c r="AA194" s="4"/>
      <c r="AB194" s="192" t="str">
        <f>LOOKUP(B193,$C$209:$C$239,$K$209:$K$239)</f>
        <v>いわぶち　さら</v>
      </c>
      <c r="AC194" s="192"/>
      <c r="AD194" s="192"/>
      <c r="AE194" s="192"/>
      <c r="AF194" s="4"/>
    </row>
    <row r="195" spans="2:32" ht="12" customHeight="1">
      <c r="B195" s="28">
        <f>B40</f>
        <v>807</v>
      </c>
      <c r="C195" s="177" t="str">
        <f>LOOKUP(B195,$C$210:$C$251,$E$210:$E$251)</f>
        <v>プラナスＪｒ</v>
      </c>
      <c r="D195" s="178"/>
      <c r="E195" s="179"/>
      <c r="F195" s="113" t="s">
        <v>5</v>
      </c>
      <c r="G195" s="113"/>
      <c r="H195" s="114"/>
      <c r="I195" s="113" t="s">
        <v>4</v>
      </c>
      <c r="J195" s="113"/>
      <c r="K195" s="114"/>
      <c r="L195" s="225"/>
      <c r="M195" s="226"/>
      <c r="N195" s="227"/>
      <c r="O195" s="235"/>
      <c r="P195" s="236"/>
      <c r="Q195" s="237"/>
      <c r="AB195" s="4"/>
      <c r="AC195" s="4"/>
      <c r="AD195" s="4"/>
      <c r="AE195" s="4"/>
      <c r="AF195" s="4"/>
    </row>
    <row r="196" spans="3:31" ht="12" customHeight="1">
      <c r="C196" s="167" t="str">
        <f>LOOKUP(B195,$C$210:$C$251,$H$210:$H$251)</f>
        <v>床井　奏撫</v>
      </c>
      <c r="D196" s="168"/>
      <c r="E196" s="169"/>
      <c r="F196" s="141">
        <f>N192</f>
        <v>2</v>
      </c>
      <c r="G196" s="141" t="s">
        <v>8</v>
      </c>
      <c r="H196" s="142">
        <f>L192</f>
        <v>0</v>
      </c>
      <c r="I196" s="141">
        <f>N194</f>
        <v>1</v>
      </c>
      <c r="J196" s="141" t="s">
        <v>8</v>
      </c>
      <c r="K196" s="142">
        <f>L194</f>
        <v>1</v>
      </c>
      <c r="L196" s="228"/>
      <c r="M196" s="229"/>
      <c r="N196" s="230"/>
      <c r="O196" s="143"/>
      <c r="P196" s="141">
        <v>1</v>
      </c>
      <c r="Q196" s="142"/>
      <c r="AB196" s="192" t="str">
        <f>LOOKUP(B195,$C$209:$C$239,$K$209:$K$239)</f>
        <v>とこい　かなで</v>
      </c>
      <c r="AC196" s="192"/>
      <c r="AD196" s="192"/>
      <c r="AE196" s="192"/>
    </row>
    <row r="197" ht="12" customHeight="1"/>
    <row r="198" spans="2:35" ht="17.25">
      <c r="B198" s="103" t="s">
        <v>245</v>
      </c>
      <c r="C198" s="112" t="s">
        <v>396</v>
      </c>
      <c r="D198" s="7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100"/>
      <c r="AC198" s="100"/>
      <c r="AD198" s="100"/>
      <c r="AE198" s="100"/>
      <c r="AF198" s="62"/>
      <c r="AG198" s="4"/>
      <c r="AH198" s="4"/>
      <c r="AI198" s="4"/>
    </row>
    <row r="199" spans="2:35" ht="12" customHeight="1">
      <c r="B199" s="102" t="s">
        <v>91</v>
      </c>
      <c r="C199" s="180"/>
      <c r="D199" s="181"/>
      <c r="E199" s="182"/>
      <c r="F199" s="177" t="str">
        <f>C201</f>
        <v>予選Ａブロック</v>
      </c>
      <c r="G199" s="178"/>
      <c r="H199" s="179"/>
      <c r="I199" s="177" t="str">
        <f>C203</f>
        <v>那須塩原ＪＢＳ</v>
      </c>
      <c r="J199" s="178"/>
      <c r="K199" s="179"/>
      <c r="L199" s="177" t="str">
        <f>C205</f>
        <v>上河内ＢＣ</v>
      </c>
      <c r="M199" s="178"/>
      <c r="N199" s="179"/>
      <c r="O199" s="164" t="s">
        <v>0</v>
      </c>
      <c r="P199" s="165"/>
      <c r="Q199" s="166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234" t="s">
        <v>284</v>
      </c>
      <c r="AC199" s="234"/>
      <c r="AD199" s="234"/>
      <c r="AE199" s="234"/>
      <c r="AF199" s="11"/>
      <c r="AG199" s="4"/>
      <c r="AH199" s="4"/>
      <c r="AI199" s="4"/>
    </row>
    <row r="200" spans="3:35" ht="12" customHeight="1">
      <c r="C200" s="186"/>
      <c r="D200" s="187"/>
      <c r="E200" s="188"/>
      <c r="F200" s="189" t="str">
        <f>C202</f>
        <v>５位通過者</v>
      </c>
      <c r="G200" s="190"/>
      <c r="H200" s="191"/>
      <c r="I200" s="189" t="str">
        <f>C204</f>
        <v>武藤　花凜</v>
      </c>
      <c r="J200" s="190"/>
      <c r="K200" s="191"/>
      <c r="L200" s="189" t="str">
        <f>C206</f>
        <v>藤江　花恋</v>
      </c>
      <c r="M200" s="190"/>
      <c r="N200" s="191"/>
      <c r="O200" s="189"/>
      <c r="P200" s="190"/>
      <c r="Q200" s="191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234"/>
      <c r="AC200" s="234"/>
      <c r="AD200" s="234"/>
      <c r="AE200" s="234"/>
      <c r="AF200" s="11"/>
      <c r="AG200" s="4"/>
      <c r="AH200" s="4"/>
      <c r="AI200" s="4"/>
    </row>
    <row r="201" spans="2:35" ht="12" customHeight="1">
      <c r="B201" s="28">
        <v>9915</v>
      </c>
      <c r="C201" s="177" t="str">
        <f>LOOKUP(B201,$C$210:$C$251,$E$210:$E$251)</f>
        <v>予選Ａブロック</v>
      </c>
      <c r="D201" s="178"/>
      <c r="E201" s="179"/>
      <c r="F201" s="225"/>
      <c r="G201" s="226"/>
      <c r="H201" s="227"/>
      <c r="I201" s="113" t="s">
        <v>1</v>
      </c>
      <c r="J201" s="113"/>
      <c r="K201" s="114"/>
      <c r="L201" s="113" t="s">
        <v>5</v>
      </c>
      <c r="M201" s="113"/>
      <c r="N201" s="114"/>
      <c r="O201" s="235"/>
      <c r="P201" s="236"/>
      <c r="Q201" s="237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</row>
    <row r="202" spans="3:35" ht="12" customHeight="1">
      <c r="C202" s="167" t="str">
        <f>LOOKUP(B201,$C$210:$C$251,$H$210:$H$251)</f>
        <v>５位通過者</v>
      </c>
      <c r="D202" s="168"/>
      <c r="E202" s="169"/>
      <c r="F202" s="228"/>
      <c r="G202" s="229"/>
      <c r="H202" s="230"/>
      <c r="I202" s="141"/>
      <c r="J202" s="141" t="s">
        <v>463</v>
      </c>
      <c r="K202" s="142"/>
      <c r="L202" s="141"/>
      <c r="M202" s="141" t="s">
        <v>463</v>
      </c>
      <c r="N202" s="142"/>
      <c r="O202" s="143"/>
      <c r="P202" s="141" t="s">
        <v>462</v>
      </c>
      <c r="Q202" s="142"/>
      <c r="S202" s="4"/>
      <c r="T202" s="4"/>
      <c r="U202" s="4"/>
      <c r="V202" s="4"/>
      <c r="W202" s="4"/>
      <c r="X202" s="4"/>
      <c r="Y202" s="4"/>
      <c r="Z202" s="4"/>
      <c r="AA202" s="4"/>
      <c r="AB202" s="192">
        <f>LOOKUP(B201,$C$209:$C$239,$K$209:$K$239)</f>
        <v>0</v>
      </c>
      <c r="AC202" s="192"/>
      <c r="AD202" s="192"/>
      <c r="AE202" s="192"/>
      <c r="AF202" s="4"/>
      <c r="AG202" s="4"/>
      <c r="AH202" s="4"/>
      <c r="AI202" s="4"/>
    </row>
    <row r="203" spans="2:32" ht="12" customHeight="1">
      <c r="B203" s="28">
        <f>B56</f>
        <v>701</v>
      </c>
      <c r="C203" s="193" t="str">
        <f>LOOKUP(B203,$C$210:$C$251,$E$210:$E$251)</f>
        <v>那須塩原ＪＢＳ</v>
      </c>
      <c r="D203" s="194"/>
      <c r="E203" s="195"/>
      <c r="F203" s="117" t="s">
        <v>1</v>
      </c>
      <c r="G203" s="117"/>
      <c r="H203" s="118"/>
      <c r="I203" s="231"/>
      <c r="J203" s="232"/>
      <c r="K203" s="233"/>
      <c r="L203" s="117" t="s">
        <v>4</v>
      </c>
      <c r="M203" s="117"/>
      <c r="N203" s="118"/>
      <c r="O203" s="238"/>
      <c r="P203" s="239"/>
      <c r="Q203" s="240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3:32" ht="12" customHeight="1">
      <c r="C204" s="189" t="str">
        <f>LOOKUP(B203,$C$210:$C$251,$H$210:$H$251)</f>
        <v>武藤　花凜</v>
      </c>
      <c r="D204" s="190"/>
      <c r="E204" s="191"/>
      <c r="F204" s="141"/>
      <c r="G204" s="145" t="s">
        <v>464</v>
      </c>
      <c r="H204" s="142"/>
      <c r="I204" s="231"/>
      <c r="J204" s="232"/>
      <c r="K204" s="233"/>
      <c r="L204" s="145">
        <v>0</v>
      </c>
      <c r="M204" s="145" t="s">
        <v>8</v>
      </c>
      <c r="N204" s="146">
        <v>2</v>
      </c>
      <c r="O204" s="144"/>
      <c r="P204" s="145">
        <v>2</v>
      </c>
      <c r="Q204" s="146"/>
      <c r="S204" s="4"/>
      <c r="T204" s="4"/>
      <c r="U204" s="4"/>
      <c r="V204" s="4"/>
      <c r="W204" s="4"/>
      <c r="X204" s="4"/>
      <c r="Y204" s="4"/>
      <c r="Z204" s="4"/>
      <c r="AA204" s="4"/>
      <c r="AB204" s="192" t="str">
        <f>LOOKUP(B203,$C$209:$C$239,$K$209:$K$239)</f>
        <v>むとう　かりん</v>
      </c>
      <c r="AC204" s="192"/>
      <c r="AD204" s="192"/>
      <c r="AE204" s="192"/>
      <c r="AF204" s="4"/>
    </row>
    <row r="205" spans="2:32" ht="12" customHeight="1">
      <c r="B205" s="28">
        <f>B44</f>
        <v>404</v>
      </c>
      <c r="C205" s="177" t="str">
        <f>LOOKUP(B205,$C$210:$C$251,$E$210:$E$251)</f>
        <v>上河内ＢＣ</v>
      </c>
      <c r="D205" s="178"/>
      <c r="E205" s="179"/>
      <c r="F205" s="113" t="s">
        <v>5</v>
      </c>
      <c r="G205" s="113"/>
      <c r="H205" s="114"/>
      <c r="I205" s="113" t="s">
        <v>4</v>
      </c>
      <c r="J205" s="113"/>
      <c r="K205" s="114"/>
      <c r="L205" s="225"/>
      <c r="M205" s="226"/>
      <c r="N205" s="227"/>
      <c r="O205" s="235"/>
      <c r="P205" s="236"/>
      <c r="Q205" s="237"/>
      <c r="AB205" s="4"/>
      <c r="AC205" s="4"/>
      <c r="AD205" s="4"/>
      <c r="AE205" s="4"/>
      <c r="AF205" s="4"/>
    </row>
    <row r="206" spans="3:31" ht="12" customHeight="1">
      <c r="C206" s="167" t="str">
        <f>LOOKUP(B205,$C$210:$C$251,$H$210:$H$251)</f>
        <v>藤江　花恋</v>
      </c>
      <c r="D206" s="168"/>
      <c r="E206" s="169"/>
      <c r="F206" s="141"/>
      <c r="G206" s="141" t="s">
        <v>464</v>
      </c>
      <c r="H206" s="142"/>
      <c r="I206" s="141">
        <f>N204</f>
        <v>2</v>
      </c>
      <c r="J206" s="141" t="s">
        <v>8</v>
      </c>
      <c r="K206" s="142">
        <f>L204</f>
        <v>0</v>
      </c>
      <c r="L206" s="228"/>
      <c r="M206" s="229"/>
      <c r="N206" s="230"/>
      <c r="O206" s="143"/>
      <c r="P206" s="141">
        <v>1</v>
      </c>
      <c r="Q206" s="142"/>
      <c r="AB206" s="192" t="str">
        <f>LOOKUP(B205,$C$209:$C$239,$K$209:$K$239)</f>
        <v>ふじえ　かれん</v>
      </c>
      <c r="AC206" s="192"/>
      <c r="AD206" s="192"/>
      <c r="AE206" s="192"/>
    </row>
    <row r="207" ht="12" customHeight="1"/>
    <row r="208" spans="3:29" ht="18.75" hidden="1">
      <c r="C208" s="137" t="str">
        <f>$C$1&amp;"　参加者名簿"</f>
        <v>令和３年夏季　さくら市ジュニア交流バドミントン大会　Ｓクラス女子　参加者名簿</v>
      </c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</row>
    <row r="209" spans="2:29" ht="13.5" hidden="1">
      <c r="B209" s="29"/>
      <c r="C209" s="199" t="s">
        <v>451</v>
      </c>
      <c r="D209" s="199"/>
      <c r="E209" s="209" t="s">
        <v>92</v>
      </c>
      <c r="F209" s="209"/>
      <c r="G209" s="209"/>
      <c r="H209" s="209" t="s">
        <v>246</v>
      </c>
      <c r="I209" s="209"/>
      <c r="J209" s="209"/>
      <c r="K209" s="209" t="s">
        <v>265</v>
      </c>
      <c r="L209" s="209"/>
      <c r="M209" s="209"/>
      <c r="N209" s="109" t="s">
        <v>93</v>
      </c>
      <c r="O209" s="110"/>
      <c r="P209" s="110"/>
      <c r="Q209" s="110"/>
      <c r="R209" s="110"/>
      <c r="S209" s="110"/>
      <c r="T209" s="111"/>
      <c r="U209" s="90"/>
      <c r="V209" s="91"/>
      <c r="W209" s="29"/>
      <c r="X209" s="29"/>
      <c r="Y209" s="29"/>
      <c r="Z209" s="29"/>
      <c r="AA209" s="29"/>
      <c r="AB209" s="29"/>
      <c r="AC209" s="29"/>
    </row>
    <row r="210" spans="2:29" ht="13.5" hidden="1">
      <c r="B210" s="29">
        <v>1</v>
      </c>
      <c r="C210" s="209">
        <v>101</v>
      </c>
      <c r="D210" s="209"/>
      <c r="E210" s="199" t="s">
        <v>252</v>
      </c>
      <c r="F210" s="199"/>
      <c r="G210" s="199"/>
      <c r="H210" s="199" t="s">
        <v>294</v>
      </c>
      <c r="I210" s="199"/>
      <c r="J210" s="199"/>
      <c r="K210" s="199" t="s">
        <v>295</v>
      </c>
      <c r="L210" s="199"/>
      <c r="M210" s="199"/>
      <c r="N210" s="110"/>
      <c r="O210" s="110"/>
      <c r="P210" s="110"/>
      <c r="Q210" s="110"/>
      <c r="R210" s="110"/>
      <c r="S210" s="110"/>
      <c r="T210" s="111"/>
      <c r="U210" s="90"/>
      <c r="V210" s="91"/>
      <c r="W210" s="29"/>
      <c r="X210" s="29"/>
      <c r="Y210" s="29"/>
      <c r="Z210" s="29"/>
      <c r="AA210" s="29"/>
      <c r="AB210" s="29"/>
      <c r="AC210" s="29"/>
    </row>
    <row r="211" spans="2:29" ht="13.5" hidden="1">
      <c r="B211" s="29">
        <v>2</v>
      </c>
      <c r="C211" s="209">
        <v>201</v>
      </c>
      <c r="D211" s="209"/>
      <c r="E211" s="199" t="s">
        <v>234</v>
      </c>
      <c r="F211" s="199"/>
      <c r="G211" s="199"/>
      <c r="H211" s="199" t="s">
        <v>430</v>
      </c>
      <c r="I211" s="199"/>
      <c r="J211" s="199"/>
      <c r="K211" s="199" t="s">
        <v>431</v>
      </c>
      <c r="L211" s="199"/>
      <c r="M211" s="199"/>
      <c r="N211" s="110"/>
      <c r="O211" s="110"/>
      <c r="P211" s="110"/>
      <c r="Q211" s="110"/>
      <c r="R211" s="110"/>
      <c r="S211" s="110"/>
      <c r="T211" s="111"/>
      <c r="U211" s="90"/>
      <c r="V211" s="91"/>
      <c r="W211" s="29"/>
      <c r="X211" s="29"/>
      <c r="Y211" s="29"/>
      <c r="Z211" s="29"/>
      <c r="AA211" s="29"/>
      <c r="AB211" s="29"/>
      <c r="AC211" s="29"/>
    </row>
    <row r="212" spans="2:29" ht="13.5" hidden="1">
      <c r="B212" s="29"/>
      <c r="C212" s="209">
        <v>301</v>
      </c>
      <c r="D212" s="209"/>
      <c r="E212" s="199" t="s">
        <v>253</v>
      </c>
      <c r="F212" s="199"/>
      <c r="G212" s="199"/>
      <c r="H212" s="199"/>
      <c r="I212" s="199"/>
      <c r="J212" s="199"/>
      <c r="K212" s="199"/>
      <c r="L212" s="199"/>
      <c r="M212" s="199"/>
      <c r="N212" s="110"/>
      <c r="O212" s="110"/>
      <c r="P212" s="110"/>
      <c r="Q212" s="110"/>
      <c r="R212" s="110"/>
      <c r="S212" s="110"/>
      <c r="T212" s="111"/>
      <c r="U212" s="90"/>
      <c r="V212" s="91"/>
      <c r="W212" s="29"/>
      <c r="X212" s="29"/>
      <c r="Y212" s="29"/>
      <c r="Z212" s="29"/>
      <c r="AA212" s="29"/>
      <c r="AB212" s="29"/>
      <c r="AC212" s="29"/>
    </row>
    <row r="213" spans="2:29" ht="13.5" hidden="1">
      <c r="B213" s="29"/>
      <c r="C213" s="209">
        <v>302</v>
      </c>
      <c r="D213" s="209"/>
      <c r="E213" s="199" t="s">
        <v>253</v>
      </c>
      <c r="F213" s="199"/>
      <c r="G213" s="199"/>
      <c r="H213" s="199"/>
      <c r="I213" s="199"/>
      <c r="J213" s="199"/>
      <c r="K213" s="199"/>
      <c r="L213" s="199"/>
      <c r="M213" s="199"/>
      <c r="N213" s="110"/>
      <c r="O213" s="110"/>
      <c r="P213" s="110"/>
      <c r="Q213" s="110"/>
      <c r="R213" s="110"/>
      <c r="S213" s="110"/>
      <c r="T213" s="111"/>
      <c r="U213" s="90"/>
      <c r="V213" s="91"/>
      <c r="W213" s="29"/>
      <c r="X213" s="29"/>
      <c r="Y213" s="29"/>
      <c r="Z213" s="29"/>
      <c r="AA213" s="29"/>
      <c r="AB213" s="29"/>
      <c r="AC213" s="29"/>
    </row>
    <row r="214" spans="2:29" ht="13.5" hidden="1">
      <c r="B214" s="29">
        <v>3</v>
      </c>
      <c r="C214" s="209">
        <v>401</v>
      </c>
      <c r="D214" s="209"/>
      <c r="E214" s="199" t="s">
        <v>333</v>
      </c>
      <c r="F214" s="199"/>
      <c r="G214" s="199"/>
      <c r="H214" s="199" t="s">
        <v>338</v>
      </c>
      <c r="I214" s="199"/>
      <c r="J214" s="199"/>
      <c r="K214" s="199" t="s">
        <v>339</v>
      </c>
      <c r="L214" s="199"/>
      <c r="M214" s="199"/>
      <c r="N214" s="110"/>
      <c r="O214" s="110"/>
      <c r="P214" s="110"/>
      <c r="Q214" s="110"/>
      <c r="R214" s="110"/>
      <c r="S214" s="110"/>
      <c r="T214" s="111"/>
      <c r="U214" s="90"/>
      <c r="V214" s="91"/>
      <c r="W214" s="29"/>
      <c r="X214" s="29"/>
      <c r="Y214" s="29"/>
      <c r="Z214" s="29"/>
      <c r="AA214" s="29"/>
      <c r="AB214" s="29"/>
      <c r="AC214" s="29"/>
    </row>
    <row r="215" spans="2:29" ht="13.5" hidden="1">
      <c r="B215" s="29">
        <v>4</v>
      </c>
      <c r="C215" s="209">
        <v>402</v>
      </c>
      <c r="D215" s="209"/>
      <c r="E215" s="199" t="s">
        <v>333</v>
      </c>
      <c r="F215" s="199"/>
      <c r="G215" s="199"/>
      <c r="H215" s="199" t="s">
        <v>340</v>
      </c>
      <c r="I215" s="199"/>
      <c r="J215" s="199"/>
      <c r="K215" s="199" t="s">
        <v>341</v>
      </c>
      <c r="L215" s="199"/>
      <c r="M215" s="199"/>
      <c r="N215" s="110"/>
      <c r="O215" s="110"/>
      <c r="P215" s="110"/>
      <c r="Q215" s="110"/>
      <c r="R215" s="110"/>
      <c r="S215" s="110"/>
      <c r="T215" s="111"/>
      <c r="U215" s="90"/>
      <c r="V215" s="91"/>
      <c r="W215" s="29"/>
      <c r="X215" s="29"/>
      <c r="Y215" s="29"/>
      <c r="Z215" s="29"/>
      <c r="AA215" s="29"/>
      <c r="AB215" s="29"/>
      <c r="AC215" s="29"/>
    </row>
    <row r="216" spans="2:29" ht="13.5" hidden="1">
      <c r="B216" s="29">
        <v>5</v>
      </c>
      <c r="C216" s="209">
        <v>403</v>
      </c>
      <c r="D216" s="209"/>
      <c r="E216" s="199" t="s">
        <v>333</v>
      </c>
      <c r="F216" s="199"/>
      <c r="G216" s="199"/>
      <c r="H216" s="199" t="s">
        <v>342</v>
      </c>
      <c r="I216" s="199"/>
      <c r="J216" s="199"/>
      <c r="K216" s="199" t="s">
        <v>343</v>
      </c>
      <c r="L216" s="199"/>
      <c r="M216" s="199"/>
      <c r="N216" s="110"/>
      <c r="O216" s="110"/>
      <c r="P216" s="110"/>
      <c r="Q216" s="110"/>
      <c r="R216" s="110"/>
      <c r="S216" s="110"/>
      <c r="T216" s="111"/>
      <c r="U216" s="90"/>
      <c r="V216" s="91"/>
      <c r="W216" s="29"/>
      <c r="X216" s="29"/>
      <c r="Y216" s="29"/>
      <c r="Z216" s="29"/>
      <c r="AA216" s="29"/>
      <c r="AB216" s="29"/>
      <c r="AC216" s="29"/>
    </row>
    <row r="217" spans="2:29" ht="13.5" hidden="1">
      <c r="B217" s="29">
        <v>6</v>
      </c>
      <c r="C217" s="209">
        <v>404</v>
      </c>
      <c r="D217" s="209"/>
      <c r="E217" s="199" t="s">
        <v>333</v>
      </c>
      <c r="F217" s="199"/>
      <c r="G217" s="199"/>
      <c r="H217" s="199" t="s">
        <v>344</v>
      </c>
      <c r="I217" s="199"/>
      <c r="J217" s="199"/>
      <c r="K217" s="199" t="s">
        <v>345</v>
      </c>
      <c r="L217" s="199"/>
      <c r="M217" s="199"/>
      <c r="N217" s="110"/>
      <c r="O217" s="110"/>
      <c r="P217" s="110"/>
      <c r="Q217" s="110"/>
      <c r="R217" s="110"/>
      <c r="S217" s="110"/>
      <c r="T217" s="111"/>
      <c r="U217" s="90"/>
      <c r="V217" s="91"/>
      <c r="W217" s="29"/>
      <c r="X217" s="29"/>
      <c r="Y217" s="29"/>
      <c r="Z217" s="29"/>
      <c r="AA217" s="29"/>
      <c r="AB217" s="29"/>
      <c r="AC217" s="29"/>
    </row>
    <row r="218" spans="2:29" ht="13.5" hidden="1">
      <c r="B218" s="29"/>
      <c r="C218" s="209">
        <v>501</v>
      </c>
      <c r="D218" s="209"/>
      <c r="E218" s="199" t="s">
        <v>254</v>
      </c>
      <c r="F218" s="199"/>
      <c r="G218" s="199"/>
      <c r="H218" s="199"/>
      <c r="I218" s="199"/>
      <c r="J218" s="199"/>
      <c r="K218" s="199"/>
      <c r="L218" s="199"/>
      <c r="M218" s="199"/>
      <c r="N218" s="110"/>
      <c r="O218" s="110"/>
      <c r="P218" s="110"/>
      <c r="Q218" s="110"/>
      <c r="R218" s="110"/>
      <c r="S218" s="110"/>
      <c r="T218" s="111"/>
      <c r="U218" s="90"/>
      <c r="V218" s="91"/>
      <c r="W218" s="29"/>
      <c r="X218" s="29"/>
      <c r="Y218" s="29"/>
      <c r="Z218" s="29"/>
      <c r="AA218" s="29"/>
      <c r="AB218" s="29"/>
      <c r="AC218" s="29"/>
    </row>
    <row r="219" spans="2:29" ht="13.5" hidden="1">
      <c r="B219" s="29"/>
      <c r="C219" s="209">
        <v>502</v>
      </c>
      <c r="D219" s="209"/>
      <c r="E219" s="199" t="s">
        <v>254</v>
      </c>
      <c r="F219" s="199"/>
      <c r="G219" s="199"/>
      <c r="H219" s="199"/>
      <c r="I219" s="199"/>
      <c r="J219" s="199"/>
      <c r="K219" s="199"/>
      <c r="L219" s="199"/>
      <c r="M219" s="199"/>
      <c r="N219" s="110"/>
      <c r="O219" s="110"/>
      <c r="P219" s="110"/>
      <c r="Q219" s="110"/>
      <c r="R219" s="110"/>
      <c r="S219" s="110"/>
      <c r="T219" s="111"/>
      <c r="U219" s="90"/>
      <c r="V219" s="91"/>
      <c r="W219" s="29"/>
      <c r="X219" s="29"/>
      <c r="Y219" s="29"/>
      <c r="Z219" s="29"/>
      <c r="AA219" s="29"/>
      <c r="AB219" s="29"/>
      <c r="AC219" s="29"/>
    </row>
    <row r="220" spans="2:29" ht="13.5" hidden="1">
      <c r="B220" s="29"/>
      <c r="C220" s="209">
        <v>601</v>
      </c>
      <c r="D220" s="209"/>
      <c r="E220" s="199" t="s">
        <v>255</v>
      </c>
      <c r="F220" s="199"/>
      <c r="G220" s="199"/>
      <c r="H220" s="199"/>
      <c r="I220" s="199"/>
      <c r="J220" s="199"/>
      <c r="K220" s="199"/>
      <c r="L220" s="199"/>
      <c r="M220" s="199"/>
      <c r="N220" s="110"/>
      <c r="O220" s="110"/>
      <c r="P220" s="110"/>
      <c r="Q220" s="110"/>
      <c r="R220" s="110"/>
      <c r="S220" s="110"/>
      <c r="T220" s="111"/>
      <c r="U220" s="90"/>
      <c r="V220" s="91"/>
      <c r="W220" s="29"/>
      <c r="X220" s="29"/>
      <c r="Y220" s="29"/>
      <c r="Z220" s="29"/>
      <c r="AA220" s="29"/>
      <c r="AB220" s="29"/>
      <c r="AC220" s="29"/>
    </row>
    <row r="221" spans="2:29" ht="13.5" hidden="1">
      <c r="B221" s="29"/>
      <c r="C221" s="209">
        <v>602</v>
      </c>
      <c r="D221" s="209"/>
      <c r="E221" s="199" t="s">
        <v>255</v>
      </c>
      <c r="F221" s="199"/>
      <c r="G221" s="199"/>
      <c r="H221" s="199"/>
      <c r="I221" s="199"/>
      <c r="J221" s="199"/>
      <c r="K221" s="199"/>
      <c r="L221" s="199"/>
      <c r="M221" s="199"/>
      <c r="N221" s="110"/>
      <c r="O221" s="110"/>
      <c r="P221" s="110"/>
      <c r="Q221" s="110"/>
      <c r="R221" s="110"/>
      <c r="S221" s="110"/>
      <c r="T221" s="111"/>
      <c r="U221" s="90"/>
      <c r="V221" s="91"/>
      <c r="W221" s="29"/>
      <c r="X221" s="29"/>
      <c r="Y221" s="29"/>
      <c r="Z221" s="29"/>
      <c r="AA221" s="29"/>
      <c r="AB221" s="29"/>
      <c r="AC221" s="29"/>
    </row>
    <row r="222" spans="2:29" ht="13.5" hidden="1">
      <c r="B222" s="29">
        <v>7</v>
      </c>
      <c r="C222" s="209">
        <v>701</v>
      </c>
      <c r="D222" s="209"/>
      <c r="E222" s="199" t="s">
        <v>235</v>
      </c>
      <c r="F222" s="199"/>
      <c r="G222" s="199"/>
      <c r="H222" s="199" t="s">
        <v>404</v>
      </c>
      <c r="I222" s="199"/>
      <c r="J222" s="199"/>
      <c r="K222" s="199" t="s">
        <v>405</v>
      </c>
      <c r="L222" s="199"/>
      <c r="M222" s="199"/>
      <c r="N222" s="110"/>
      <c r="O222" s="110"/>
      <c r="P222" s="110"/>
      <c r="Q222" s="110"/>
      <c r="R222" s="110"/>
      <c r="S222" s="110"/>
      <c r="T222" s="111"/>
      <c r="U222" s="90"/>
      <c r="V222" s="91"/>
      <c r="W222" s="29"/>
      <c r="X222" s="29"/>
      <c r="Y222" s="29"/>
      <c r="Z222" s="29"/>
      <c r="AA222" s="29"/>
      <c r="AB222" s="29"/>
      <c r="AC222" s="29"/>
    </row>
    <row r="223" spans="2:29" ht="13.5" hidden="1">
      <c r="B223" s="29"/>
      <c r="C223" s="209">
        <v>801</v>
      </c>
      <c r="D223" s="209"/>
      <c r="E223" s="199" t="s">
        <v>285</v>
      </c>
      <c r="F223" s="199"/>
      <c r="G223" s="199"/>
      <c r="H223" s="199" t="s">
        <v>454</v>
      </c>
      <c r="I223" s="199"/>
      <c r="J223" s="199"/>
      <c r="K223" s="199" t="s">
        <v>302</v>
      </c>
      <c r="L223" s="199"/>
      <c r="M223" s="199"/>
      <c r="N223" s="139" t="s">
        <v>455</v>
      </c>
      <c r="O223" s="110"/>
      <c r="P223" s="110"/>
      <c r="Q223" s="110"/>
      <c r="R223" s="110"/>
      <c r="S223" s="110"/>
      <c r="T223" s="111"/>
      <c r="U223" s="90"/>
      <c r="V223" s="91"/>
      <c r="W223" s="29"/>
      <c r="X223" s="29"/>
      <c r="Y223" s="29"/>
      <c r="Z223" s="29"/>
      <c r="AA223" s="29"/>
      <c r="AB223" s="29"/>
      <c r="AC223" s="29"/>
    </row>
    <row r="224" spans="2:29" ht="13.5" hidden="1">
      <c r="B224" s="29">
        <v>8</v>
      </c>
      <c r="C224" s="209">
        <v>802</v>
      </c>
      <c r="D224" s="209"/>
      <c r="E224" s="199" t="s">
        <v>285</v>
      </c>
      <c r="F224" s="199"/>
      <c r="G224" s="199"/>
      <c r="H224" s="199" t="s">
        <v>303</v>
      </c>
      <c r="I224" s="199"/>
      <c r="J224" s="199"/>
      <c r="K224" s="199" t="s">
        <v>304</v>
      </c>
      <c r="L224" s="199"/>
      <c r="M224" s="199"/>
      <c r="N224" s="110"/>
      <c r="O224" s="110"/>
      <c r="P224" s="110"/>
      <c r="Q224" s="110"/>
      <c r="R224" s="110"/>
      <c r="S224" s="110"/>
      <c r="T224" s="111"/>
      <c r="U224" s="90"/>
      <c r="V224" s="91"/>
      <c r="W224" s="29"/>
      <c r="X224" s="29"/>
      <c r="Y224" s="29"/>
      <c r="Z224" s="29"/>
      <c r="AA224" s="29"/>
      <c r="AB224" s="29"/>
      <c r="AC224" s="29"/>
    </row>
    <row r="225" spans="2:29" ht="13.5" hidden="1">
      <c r="B225" s="29">
        <v>9</v>
      </c>
      <c r="C225" s="209">
        <v>803</v>
      </c>
      <c r="D225" s="209"/>
      <c r="E225" s="199" t="s">
        <v>285</v>
      </c>
      <c r="F225" s="199"/>
      <c r="G225" s="199"/>
      <c r="H225" s="199" t="s">
        <v>305</v>
      </c>
      <c r="I225" s="199"/>
      <c r="J225" s="199"/>
      <c r="K225" s="199" t="s">
        <v>306</v>
      </c>
      <c r="L225" s="199"/>
      <c r="M225" s="199"/>
      <c r="N225" s="110"/>
      <c r="O225" s="110"/>
      <c r="P225" s="110"/>
      <c r="Q225" s="110"/>
      <c r="R225" s="110"/>
      <c r="S225" s="110"/>
      <c r="T225" s="111"/>
      <c r="U225" s="90"/>
      <c r="V225" s="91"/>
      <c r="W225" s="29"/>
      <c r="X225" s="29"/>
      <c r="Y225" s="29"/>
      <c r="Z225" s="29"/>
      <c r="AA225" s="29"/>
      <c r="AB225" s="29"/>
      <c r="AC225" s="29"/>
    </row>
    <row r="226" spans="2:29" ht="13.5" hidden="1">
      <c r="B226" s="29">
        <v>10</v>
      </c>
      <c r="C226" s="209">
        <v>804</v>
      </c>
      <c r="D226" s="209"/>
      <c r="E226" s="199" t="s">
        <v>285</v>
      </c>
      <c r="F226" s="199"/>
      <c r="G226" s="199"/>
      <c r="H226" s="199" t="s">
        <v>307</v>
      </c>
      <c r="I226" s="199"/>
      <c r="J226" s="199"/>
      <c r="K226" s="199" t="s">
        <v>308</v>
      </c>
      <c r="L226" s="199"/>
      <c r="M226" s="199"/>
      <c r="N226" s="110"/>
      <c r="O226" s="110"/>
      <c r="P226" s="110"/>
      <c r="Q226" s="110"/>
      <c r="R226" s="110"/>
      <c r="S226" s="110"/>
      <c r="T226" s="111"/>
      <c r="U226" s="90"/>
      <c r="V226" s="91"/>
      <c r="W226" s="29"/>
      <c r="X226" s="29"/>
      <c r="Y226" s="29"/>
      <c r="Z226" s="29"/>
      <c r="AA226" s="29"/>
      <c r="AB226" s="29"/>
      <c r="AC226" s="29"/>
    </row>
    <row r="227" spans="2:29" ht="13.5" hidden="1">
      <c r="B227" s="29">
        <v>11</v>
      </c>
      <c r="C227" s="209">
        <v>805</v>
      </c>
      <c r="D227" s="209"/>
      <c r="E227" s="199" t="s">
        <v>285</v>
      </c>
      <c r="F227" s="199"/>
      <c r="G227" s="199"/>
      <c r="H227" s="199" t="s">
        <v>309</v>
      </c>
      <c r="I227" s="199"/>
      <c r="J227" s="199"/>
      <c r="K227" s="199" t="s">
        <v>310</v>
      </c>
      <c r="L227" s="199"/>
      <c r="M227" s="199"/>
      <c r="N227" s="110"/>
      <c r="O227" s="110"/>
      <c r="P227" s="110"/>
      <c r="Q227" s="110"/>
      <c r="R227" s="110"/>
      <c r="S227" s="110"/>
      <c r="T227" s="111"/>
      <c r="U227" s="90"/>
      <c r="V227" s="91"/>
      <c r="W227" s="29"/>
      <c r="X227" s="29"/>
      <c r="Y227" s="29"/>
      <c r="Z227" s="29"/>
      <c r="AA227" s="29"/>
      <c r="AB227" s="29"/>
      <c r="AC227" s="29"/>
    </row>
    <row r="228" spans="2:29" ht="13.5" hidden="1">
      <c r="B228" s="29">
        <v>12</v>
      </c>
      <c r="C228" s="209">
        <v>806</v>
      </c>
      <c r="D228" s="209"/>
      <c r="E228" s="199" t="s">
        <v>285</v>
      </c>
      <c r="F228" s="199"/>
      <c r="G228" s="199"/>
      <c r="H228" s="199" t="s">
        <v>311</v>
      </c>
      <c r="I228" s="199"/>
      <c r="J228" s="199"/>
      <c r="K228" s="199" t="s">
        <v>312</v>
      </c>
      <c r="L228" s="199"/>
      <c r="M228" s="199"/>
      <c r="N228" s="110"/>
      <c r="O228" s="110"/>
      <c r="P228" s="110"/>
      <c r="Q228" s="110"/>
      <c r="R228" s="110"/>
      <c r="S228" s="110"/>
      <c r="T228" s="111"/>
      <c r="U228" s="90"/>
      <c r="V228" s="91"/>
      <c r="W228" s="29"/>
      <c r="X228" s="29"/>
      <c r="Y228" s="29"/>
      <c r="Z228" s="29"/>
      <c r="AA228" s="29"/>
      <c r="AB228" s="29"/>
      <c r="AC228" s="29"/>
    </row>
    <row r="229" spans="2:29" ht="13.5" hidden="1">
      <c r="B229" s="29">
        <v>13</v>
      </c>
      <c r="C229" s="209">
        <v>807</v>
      </c>
      <c r="D229" s="209"/>
      <c r="E229" s="199" t="s">
        <v>285</v>
      </c>
      <c r="F229" s="199"/>
      <c r="G229" s="199"/>
      <c r="H229" s="199" t="s">
        <v>313</v>
      </c>
      <c r="I229" s="199"/>
      <c r="J229" s="199"/>
      <c r="K229" s="199" t="s">
        <v>314</v>
      </c>
      <c r="L229" s="199"/>
      <c r="M229" s="199"/>
      <c r="N229" s="110"/>
      <c r="O229" s="110"/>
      <c r="P229" s="110"/>
      <c r="Q229" s="110"/>
      <c r="R229" s="110"/>
      <c r="S229" s="110"/>
      <c r="T229" s="111"/>
      <c r="U229" s="90"/>
      <c r="V229" s="91"/>
      <c r="W229" s="29"/>
      <c r="X229" s="29"/>
      <c r="Y229" s="29"/>
      <c r="Z229" s="29"/>
      <c r="AA229" s="29"/>
      <c r="AB229" s="29"/>
      <c r="AC229" s="29"/>
    </row>
    <row r="230" spans="2:29" ht="13.5" hidden="1">
      <c r="B230" s="29">
        <v>14</v>
      </c>
      <c r="C230" s="209">
        <v>808</v>
      </c>
      <c r="D230" s="209"/>
      <c r="E230" s="199" t="s">
        <v>285</v>
      </c>
      <c r="F230" s="199"/>
      <c r="G230" s="199"/>
      <c r="H230" s="199" t="s">
        <v>456</v>
      </c>
      <c r="I230" s="199"/>
      <c r="J230" s="199"/>
      <c r="K230" s="199" t="s">
        <v>457</v>
      </c>
      <c r="L230" s="199"/>
      <c r="M230" s="199"/>
      <c r="N230" s="139" t="s">
        <v>458</v>
      </c>
      <c r="O230" s="110"/>
      <c r="P230" s="110"/>
      <c r="Q230" s="110"/>
      <c r="R230" s="110"/>
      <c r="S230" s="110"/>
      <c r="T230" s="111"/>
      <c r="U230" s="90"/>
      <c r="V230" s="91"/>
      <c r="W230" s="29"/>
      <c r="X230" s="29"/>
      <c r="Y230" s="29"/>
      <c r="Z230" s="29"/>
      <c r="AA230" s="29"/>
      <c r="AB230" s="29"/>
      <c r="AC230" s="29"/>
    </row>
    <row r="231" spans="2:29" ht="13.5" hidden="1">
      <c r="B231" s="29">
        <v>15</v>
      </c>
      <c r="C231" s="209">
        <v>901</v>
      </c>
      <c r="D231" s="209"/>
      <c r="E231" s="199" t="s">
        <v>232</v>
      </c>
      <c r="F231" s="199"/>
      <c r="G231" s="199"/>
      <c r="H231" s="199" t="s">
        <v>256</v>
      </c>
      <c r="I231" s="199"/>
      <c r="J231" s="199"/>
      <c r="K231" s="199" t="s">
        <v>283</v>
      </c>
      <c r="L231" s="199"/>
      <c r="M231" s="199"/>
      <c r="N231" s="110"/>
      <c r="O231" s="110"/>
      <c r="P231" s="110"/>
      <c r="Q231" s="110"/>
      <c r="R231" s="110"/>
      <c r="S231" s="110"/>
      <c r="T231" s="111"/>
      <c r="U231" s="90"/>
      <c r="V231" s="91"/>
      <c r="W231" s="29"/>
      <c r="X231" s="29"/>
      <c r="Y231" s="29"/>
      <c r="Z231" s="29"/>
      <c r="AA231" s="29"/>
      <c r="AB231" s="29"/>
      <c r="AC231" s="29"/>
    </row>
    <row r="232" spans="2:29" ht="13.5" hidden="1">
      <c r="B232" s="29"/>
      <c r="C232" s="209">
        <v>9911</v>
      </c>
      <c r="D232" s="209"/>
      <c r="E232" s="199" t="s">
        <v>239</v>
      </c>
      <c r="F232" s="199"/>
      <c r="G232" s="199"/>
      <c r="H232" s="199" t="s">
        <v>240</v>
      </c>
      <c r="I232" s="199"/>
      <c r="J232" s="199"/>
      <c r="K232" s="199"/>
      <c r="L232" s="199"/>
      <c r="M232" s="199"/>
      <c r="N232" s="110"/>
      <c r="O232" s="110"/>
      <c r="P232" s="110"/>
      <c r="Q232" s="110"/>
      <c r="R232" s="110"/>
      <c r="S232" s="110"/>
      <c r="T232" s="111"/>
      <c r="U232" s="90"/>
      <c r="V232" s="91"/>
      <c r="W232" s="29"/>
      <c r="X232" s="29"/>
      <c r="Y232" s="29"/>
      <c r="Z232" s="29"/>
      <c r="AA232" s="29"/>
      <c r="AB232" s="29"/>
      <c r="AC232" s="29"/>
    </row>
    <row r="233" spans="2:29" ht="13.5" hidden="1">
      <c r="B233" s="29"/>
      <c r="C233" s="209">
        <v>9912</v>
      </c>
      <c r="D233" s="209"/>
      <c r="E233" s="199" t="s">
        <v>239</v>
      </c>
      <c r="F233" s="199"/>
      <c r="G233" s="199"/>
      <c r="H233" s="199" t="s">
        <v>241</v>
      </c>
      <c r="I233" s="199"/>
      <c r="J233" s="199"/>
      <c r="K233" s="199"/>
      <c r="L233" s="199"/>
      <c r="M233" s="199"/>
      <c r="N233" s="110"/>
      <c r="O233" s="110"/>
      <c r="P233" s="110"/>
      <c r="Q233" s="110"/>
      <c r="R233" s="110"/>
      <c r="S233" s="110"/>
      <c r="T233" s="111"/>
      <c r="U233" s="90"/>
      <c r="V233" s="91"/>
      <c r="W233" s="29"/>
      <c r="X233" s="29"/>
      <c r="Y233" s="29"/>
      <c r="Z233" s="29"/>
      <c r="AA233" s="29"/>
      <c r="AB233" s="29"/>
      <c r="AC233" s="29"/>
    </row>
    <row r="234" spans="2:29" ht="13.5" hidden="1">
      <c r="B234" s="29"/>
      <c r="C234" s="209">
        <v>9913</v>
      </c>
      <c r="D234" s="209"/>
      <c r="E234" s="199" t="s">
        <v>239</v>
      </c>
      <c r="F234" s="199"/>
      <c r="G234" s="199"/>
      <c r="H234" s="199" t="s">
        <v>242</v>
      </c>
      <c r="I234" s="199"/>
      <c r="J234" s="199"/>
      <c r="K234" s="199"/>
      <c r="L234" s="199"/>
      <c r="M234" s="199"/>
      <c r="N234" s="110"/>
      <c r="O234" s="110"/>
      <c r="P234" s="110"/>
      <c r="Q234" s="110"/>
      <c r="R234" s="110"/>
      <c r="S234" s="110"/>
      <c r="T234" s="111"/>
      <c r="U234" s="90"/>
      <c r="V234" s="91"/>
      <c r="W234" s="29"/>
      <c r="X234" s="29"/>
      <c r="Y234" s="29"/>
      <c r="Z234" s="29"/>
      <c r="AA234" s="29"/>
      <c r="AB234" s="29"/>
      <c r="AC234" s="29"/>
    </row>
    <row r="235" spans="2:29" ht="13.5" hidden="1">
      <c r="B235" s="29"/>
      <c r="C235" s="209">
        <v>9914</v>
      </c>
      <c r="D235" s="209"/>
      <c r="E235" s="199" t="s">
        <v>239</v>
      </c>
      <c r="F235" s="199"/>
      <c r="G235" s="199"/>
      <c r="H235" s="199" t="s">
        <v>243</v>
      </c>
      <c r="I235" s="199"/>
      <c r="J235" s="199"/>
      <c r="K235" s="199"/>
      <c r="L235" s="199"/>
      <c r="M235" s="199"/>
      <c r="N235" s="110"/>
      <c r="O235" s="110"/>
      <c r="P235" s="110"/>
      <c r="Q235" s="110"/>
      <c r="R235" s="110"/>
      <c r="S235" s="110"/>
      <c r="T235" s="111"/>
      <c r="U235" s="90"/>
      <c r="V235" s="91"/>
      <c r="W235" s="29"/>
      <c r="X235" s="29"/>
      <c r="Y235" s="29"/>
      <c r="Z235" s="29"/>
      <c r="AA235" s="29"/>
      <c r="AB235" s="29"/>
      <c r="AC235" s="29"/>
    </row>
    <row r="236" spans="2:29" ht="13.5" hidden="1">
      <c r="B236" s="29"/>
      <c r="C236" s="209">
        <v>9915</v>
      </c>
      <c r="D236" s="209"/>
      <c r="E236" s="199" t="s">
        <v>239</v>
      </c>
      <c r="F236" s="199"/>
      <c r="G236" s="199"/>
      <c r="H236" s="199" t="s">
        <v>450</v>
      </c>
      <c r="I236" s="199"/>
      <c r="J236" s="199"/>
      <c r="K236" s="199"/>
      <c r="L236" s="199"/>
      <c r="M236" s="199"/>
      <c r="N236" s="110"/>
      <c r="O236" s="110"/>
      <c r="P236" s="110"/>
      <c r="Q236" s="110"/>
      <c r="R236" s="110"/>
      <c r="S236" s="110"/>
      <c r="T236" s="111"/>
      <c r="U236" s="90"/>
      <c r="V236" s="91"/>
      <c r="W236" s="29"/>
      <c r="X236" s="29"/>
      <c r="Y236" s="29"/>
      <c r="Z236" s="29"/>
      <c r="AA236" s="29"/>
      <c r="AB236" s="29"/>
      <c r="AC236" s="29"/>
    </row>
    <row r="237" spans="2:29" ht="13.5" hidden="1">
      <c r="B237" s="29"/>
      <c r="C237" s="209">
        <v>9921</v>
      </c>
      <c r="D237" s="209"/>
      <c r="E237" s="199" t="s">
        <v>244</v>
      </c>
      <c r="F237" s="199"/>
      <c r="G237" s="199"/>
      <c r="H237" s="199" t="s">
        <v>240</v>
      </c>
      <c r="I237" s="199"/>
      <c r="J237" s="199"/>
      <c r="K237" s="199"/>
      <c r="L237" s="199"/>
      <c r="M237" s="199"/>
      <c r="N237" s="110"/>
      <c r="O237" s="110"/>
      <c r="P237" s="110"/>
      <c r="Q237" s="110"/>
      <c r="R237" s="110"/>
      <c r="S237" s="110"/>
      <c r="T237" s="111"/>
      <c r="U237" s="90"/>
      <c r="V237" s="91"/>
      <c r="W237" s="29"/>
      <c r="X237" s="29"/>
      <c r="Y237" s="29"/>
      <c r="Z237" s="29"/>
      <c r="AA237" s="29"/>
      <c r="AB237" s="29"/>
      <c r="AC237" s="29"/>
    </row>
    <row r="238" spans="2:29" ht="13.5" hidden="1">
      <c r="B238" s="29"/>
      <c r="C238" s="209">
        <v>9922</v>
      </c>
      <c r="D238" s="209"/>
      <c r="E238" s="199" t="s">
        <v>244</v>
      </c>
      <c r="F238" s="199"/>
      <c r="G238" s="199"/>
      <c r="H238" s="199" t="s">
        <v>241</v>
      </c>
      <c r="I238" s="199"/>
      <c r="J238" s="199"/>
      <c r="K238" s="199"/>
      <c r="L238" s="199"/>
      <c r="M238" s="199"/>
      <c r="N238" s="110"/>
      <c r="O238" s="110"/>
      <c r="P238" s="110"/>
      <c r="Q238" s="110"/>
      <c r="R238" s="110"/>
      <c r="S238" s="110"/>
      <c r="T238" s="111"/>
      <c r="U238" s="90"/>
      <c r="V238" s="91"/>
      <c r="W238" s="29"/>
      <c r="X238" s="29"/>
      <c r="Y238" s="29"/>
      <c r="Z238" s="29"/>
      <c r="AA238" s="29"/>
      <c r="AB238" s="29"/>
      <c r="AC238" s="29"/>
    </row>
    <row r="239" spans="2:29" ht="13.5" hidden="1">
      <c r="B239" s="29"/>
      <c r="C239" s="209">
        <v>9923</v>
      </c>
      <c r="D239" s="209"/>
      <c r="E239" s="199" t="s">
        <v>244</v>
      </c>
      <c r="F239" s="199"/>
      <c r="G239" s="199"/>
      <c r="H239" s="199" t="s">
        <v>242</v>
      </c>
      <c r="I239" s="199"/>
      <c r="J239" s="199"/>
      <c r="K239" s="199"/>
      <c r="L239" s="199"/>
      <c r="M239" s="199"/>
      <c r="N239" s="110"/>
      <c r="O239" s="110"/>
      <c r="P239" s="110"/>
      <c r="Q239" s="110"/>
      <c r="R239" s="110"/>
      <c r="S239" s="110"/>
      <c r="T239" s="111"/>
      <c r="U239" s="90"/>
      <c r="V239" s="91"/>
      <c r="W239" s="29"/>
      <c r="X239" s="29"/>
      <c r="Y239" s="29"/>
      <c r="Z239" s="29"/>
      <c r="AA239" s="29"/>
      <c r="AB239" s="29"/>
      <c r="AC239" s="29"/>
    </row>
    <row r="240" spans="2:29" ht="13.5" hidden="1">
      <c r="B240" s="29"/>
      <c r="C240" s="209">
        <v>9924</v>
      </c>
      <c r="D240" s="209"/>
      <c r="E240" s="199" t="s">
        <v>244</v>
      </c>
      <c r="F240" s="199"/>
      <c r="G240" s="199"/>
      <c r="H240" s="199" t="s">
        <v>243</v>
      </c>
      <c r="I240" s="199"/>
      <c r="J240" s="199"/>
      <c r="K240" s="199"/>
      <c r="L240" s="199"/>
      <c r="M240" s="199"/>
      <c r="N240" s="110"/>
      <c r="O240" s="110"/>
      <c r="P240" s="110"/>
      <c r="Q240" s="110"/>
      <c r="R240" s="110"/>
      <c r="S240" s="110"/>
      <c r="T240" s="111"/>
      <c r="U240" s="90"/>
      <c r="V240" s="91"/>
      <c r="W240" s="29"/>
      <c r="X240" s="29"/>
      <c r="Y240" s="29"/>
      <c r="Z240" s="29"/>
      <c r="AA240" s="29"/>
      <c r="AB240" s="29"/>
      <c r="AC240" s="29"/>
    </row>
    <row r="241" spans="2:29" ht="13.5" hidden="1">
      <c r="B241" s="29"/>
      <c r="C241" s="209">
        <v>9925</v>
      </c>
      <c r="D241" s="209"/>
      <c r="E241" s="199" t="s">
        <v>244</v>
      </c>
      <c r="F241" s="199"/>
      <c r="G241" s="199"/>
      <c r="H241" s="199" t="s">
        <v>450</v>
      </c>
      <c r="I241" s="199"/>
      <c r="J241" s="199"/>
      <c r="K241" s="199"/>
      <c r="L241" s="199"/>
      <c r="M241" s="199"/>
      <c r="N241" s="110"/>
      <c r="O241" s="110"/>
      <c r="P241" s="110"/>
      <c r="Q241" s="110"/>
      <c r="R241" s="110"/>
      <c r="S241" s="110"/>
      <c r="T241" s="111"/>
      <c r="U241" s="90"/>
      <c r="V241" s="91"/>
      <c r="W241" s="29"/>
      <c r="X241" s="29"/>
      <c r="Y241" s="29"/>
      <c r="Z241" s="29"/>
      <c r="AA241" s="29"/>
      <c r="AB241" s="29"/>
      <c r="AC241" s="29"/>
    </row>
    <row r="242" spans="2:29" ht="13.5" hidden="1">
      <c r="B242" s="29"/>
      <c r="C242" s="209">
        <v>9931</v>
      </c>
      <c r="D242" s="209"/>
      <c r="E242" s="199" t="s">
        <v>286</v>
      </c>
      <c r="F242" s="199"/>
      <c r="G242" s="199"/>
      <c r="H242" s="199" t="s">
        <v>240</v>
      </c>
      <c r="I242" s="199"/>
      <c r="J242" s="199"/>
      <c r="K242" s="199"/>
      <c r="L242" s="199"/>
      <c r="M242" s="199"/>
      <c r="N242" s="110"/>
      <c r="O242" s="110"/>
      <c r="P242" s="110"/>
      <c r="Q242" s="110"/>
      <c r="R242" s="110"/>
      <c r="S242" s="110"/>
      <c r="T242" s="111"/>
      <c r="U242" s="90"/>
      <c r="V242" s="91"/>
      <c r="W242" s="29"/>
      <c r="X242" s="29"/>
      <c r="Y242" s="29"/>
      <c r="Z242" s="29"/>
      <c r="AA242" s="29"/>
      <c r="AB242" s="29"/>
      <c r="AC242" s="29"/>
    </row>
    <row r="243" spans="2:29" ht="13.5" hidden="1">
      <c r="B243" s="29"/>
      <c r="C243" s="209">
        <v>9932</v>
      </c>
      <c r="D243" s="209"/>
      <c r="E243" s="199" t="s">
        <v>286</v>
      </c>
      <c r="F243" s="199"/>
      <c r="G243" s="199"/>
      <c r="H243" s="199" t="s">
        <v>241</v>
      </c>
      <c r="I243" s="199"/>
      <c r="J243" s="199"/>
      <c r="K243" s="199"/>
      <c r="L243" s="199"/>
      <c r="M243" s="199"/>
      <c r="N243" s="110"/>
      <c r="O243" s="110"/>
      <c r="P243" s="110"/>
      <c r="Q243" s="110"/>
      <c r="R243" s="110"/>
      <c r="S243" s="110"/>
      <c r="T243" s="111"/>
      <c r="U243" s="90"/>
      <c r="V243" s="91"/>
      <c r="W243" s="29"/>
      <c r="X243" s="29"/>
      <c r="Y243" s="29"/>
      <c r="Z243" s="29"/>
      <c r="AA243" s="29"/>
      <c r="AB243" s="29"/>
      <c r="AC243" s="29"/>
    </row>
    <row r="244" spans="2:29" ht="13.5" hidden="1">
      <c r="B244" s="29"/>
      <c r="C244" s="209">
        <v>9933</v>
      </c>
      <c r="D244" s="209"/>
      <c r="E244" s="199" t="s">
        <v>286</v>
      </c>
      <c r="F244" s="199"/>
      <c r="G244" s="199"/>
      <c r="H244" s="199" t="s">
        <v>242</v>
      </c>
      <c r="I244" s="199"/>
      <c r="J244" s="199"/>
      <c r="K244" s="199"/>
      <c r="L244" s="199"/>
      <c r="M244" s="199"/>
      <c r="N244" s="110"/>
      <c r="O244" s="110"/>
      <c r="P244" s="110"/>
      <c r="Q244" s="110"/>
      <c r="R244" s="110"/>
      <c r="S244" s="110"/>
      <c r="T244" s="111"/>
      <c r="U244" s="90"/>
      <c r="V244" s="91"/>
      <c r="W244" s="29"/>
      <c r="X244" s="29"/>
      <c r="Y244" s="29"/>
      <c r="Z244" s="29"/>
      <c r="AA244" s="29"/>
      <c r="AB244" s="29"/>
      <c r="AC244" s="29"/>
    </row>
    <row r="245" spans="2:29" ht="13.5" hidden="1">
      <c r="B245" s="29"/>
      <c r="C245" s="209">
        <v>9934</v>
      </c>
      <c r="D245" s="209"/>
      <c r="E245" s="199" t="s">
        <v>286</v>
      </c>
      <c r="F245" s="199"/>
      <c r="G245" s="199"/>
      <c r="H245" s="199" t="s">
        <v>243</v>
      </c>
      <c r="I245" s="199"/>
      <c r="J245" s="199"/>
      <c r="K245" s="199"/>
      <c r="L245" s="199"/>
      <c r="M245" s="199"/>
      <c r="N245" s="110"/>
      <c r="O245" s="110"/>
      <c r="P245" s="110"/>
      <c r="Q245" s="110"/>
      <c r="R245" s="110"/>
      <c r="S245" s="110"/>
      <c r="T245" s="111"/>
      <c r="U245" s="90"/>
      <c r="V245" s="91"/>
      <c r="W245" s="29"/>
      <c r="X245" s="29"/>
      <c r="Y245" s="29"/>
      <c r="Z245" s="29"/>
      <c r="AA245" s="29"/>
      <c r="AB245" s="29"/>
      <c r="AC245" s="29"/>
    </row>
    <row r="246" spans="2:29" ht="13.5" hidden="1">
      <c r="B246" s="29"/>
      <c r="C246" s="209">
        <v>9935</v>
      </c>
      <c r="D246" s="209"/>
      <c r="E246" s="199" t="s">
        <v>286</v>
      </c>
      <c r="F246" s="199"/>
      <c r="G246" s="199"/>
      <c r="H246" s="199" t="s">
        <v>450</v>
      </c>
      <c r="I246" s="199"/>
      <c r="J246" s="199"/>
      <c r="K246" s="199"/>
      <c r="L246" s="199"/>
      <c r="M246" s="199"/>
      <c r="N246" s="110"/>
      <c r="O246" s="110"/>
      <c r="P246" s="110"/>
      <c r="Q246" s="110"/>
      <c r="R246" s="110"/>
      <c r="S246" s="110"/>
      <c r="T246" s="111"/>
      <c r="U246" s="90"/>
      <c r="V246" s="91"/>
      <c r="W246" s="29"/>
      <c r="X246" s="29"/>
      <c r="Y246" s="29"/>
      <c r="Z246" s="29"/>
      <c r="AA246" s="29"/>
      <c r="AB246" s="29"/>
      <c r="AC246" s="29"/>
    </row>
    <row r="247" spans="2:29" ht="13.5" hidden="1">
      <c r="B247" s="29"/>
      <c r="C247" s="209">
        <v>9941</v>
      </c>
      <c r="D247" s="209"/>
      <c r="E247" s="199" t="s">
        <v>287</v>
      </c>
      <c r="F247" s="199"/>
      <c r="G247" s="199"/>
      <c r="H247" s="199" t="s">
        <v>240</v>
      </c>
      <c r="I247" s="199"/>
      <c r="J247" s="199"/>
      <c r="K247" s="199"/>
      <c r="L247" s="199"/>
      <c r="M247" s="199"/>
      <c r="N247" s="110"/>
      <c r="O247" s="110"/>
      <c r="P247" s="110"/>
      <c r="Q247" s="110"/>
      <c r="R247" s="110"/>
      <c r="S247" s="110"/>
      <c r="T247" s="111"/>
      <c r="U247" s="90"/>
      <c r="V247" s="91"/>
      <c r="W247" s="29"/>
      <c r="X247" s="29"/>
      <c r="Y247" s="29"/>
      <c r="Z247" s="29"/>
      <c r="AA247" s="29"/>
      <c r="AB247" s="29"/>
      <c r="AC247" s="29"/>
    </row>
    <row r="248" spans="2:29" ht="13.5" hidden="1">
      <c r="B248" s="29"/>
      <c r="C248" s="209">
        <v>9942</v>
      </c>
      <c r="D248" s="209"/>
      <c r="E248" s="199" t="s">
        <v>287</v>
      </c>
      <c r="F248" s="199"/>
      <c r="G248" s="199"/>
      <c r="H248" s="199" t="s">
        <v>241</v>
      </c>
      <c r="I248" s="199"/>
      <c r="J248" s="199"/>
      <c r="K248" s="199"/>
      <c r="L248" s="199"/>
      <c r="M248" s="199"/>
      <c r="N248" s="110"/>
      <c r="O248" s="110"/>
      <c r="P248" s="110"/>
      <c r="Q248" s="110"/>
      <c r="R248" s="110"/>
      <c r="S248" s="110"/>
      <c r="T248" s="111"/>
      <c r="U248" s="90"/>
      <c r="V248" s="91"/>
      <c r="W248" s="29"/>
      <c r="X248" s="29"/>
      <c r="Y248" s="29"/>
      <c r="Z248" s="29"/>
      <c r="AA248" s="29"/>
      <c r="AB248" s="29"/>
      <c r="AC248" s="29"/>
    </row>
    <row r="249" spans="2:29" ht="13.5" hidden="1">
      <c r="B249" s="29"/>
      <c r="C249" s="209">
        <v>9943</v>
      </c>
      <c r="D249" s="209"/>
      <c r="E249" s="199" t="s">
        <v>287</v>
      </c>
      <c r="F249" s="199"/>
      <c r="G249" s="199"/>
      <c r="H249" s="199" t="s">
        <v>242</v>
      </c>
      <c r="I249" s="199"/>
      <c r="J249" s="199"/>
      <c r="K249" s="199"/>
      <c r="L249" s="199"/>
      <c r="M249" s="199"/>
      <c r="N249" s="110"/>
      <c r="O249" s="110"/>
      <c r="P249" s="110"/>
      <c r="Q249" s="110"/>
      <c r="R249" s="110"/>
      <c r="S249" s="110"/>
      <c r="T249" s="111"/>
      <c r="U249" s="90"/>
      <c r="V249" s="91"/>
      <c r="W249" s="29"/>
      <c r="X249" s="29"/>
      <c r="Y249" s="29"/>
      <c r="Z249" s="29"/>
      <c r="AA249" s="29"/>
      <c r="AB249" s="29"/>
      <c r="AC249" s="29"/>
    </row>
    <row r="250" spans="2:29" ht="13.5" hidden="1">
      <c r="B250" s="29"/>
      <c r="C250" s="209">
        <v>9944</v>
      </c>
      <c r="D250" s="209"/>
      <c r="E250" s="199" t="s">
        <v>287</v>
      </c>
      <c r="F250" s="199"/>
      <c r="G250" s="199"/>
      <c r="H250" s="199" t="s">
        <v>243</v>
      </c>
      <c r="I250" s="199"/>
      <c r="J250" s="199"/>
      <c r="K250" s="199"/>
      <c r="L250" s="199"/>
      <c r="M250" s="199"/>
      <c r="N250" s="110"/>
      <c r="O250" s="110"/>
      <c r="P250" s="110"/>
      <c r="Q250" s="110"/>
      <c r="R250" s="110"/>
      <c r="S250" s="110"/>
      <c r="T250" s="111"/>
      <c r="U250" s="90"/>
      <c r="V250" s="91"/>
      <c r="W250" s="29"/>
      <c r="X250" s="29"/>
      <c r="Y250" s="29"/>
      <c r="Z250" s="29"/>
      <c r="AA250" s="29"/>
      <c r="AB250" s="29"/>
      <c r="AC250" s="29"/>
    </row>
    <row r="251" spans="2:29" ht="13.5" hidden="1">
      <c r="B251" s="29"/>
      <c r="C251" s="209" t="s">
        <v>94</v>
      </c>
      <c r="D251" s="209"/>
      <c r="E251" s="199"/>
      <c r="F251" s="199"/>
      <c r="G251" s="199"/>
      <c r="H251" s="199"/>
      <c r="I251" s="199"/>
      <c r="J251" s="199"/>
      <c r="K251" s="199"/>
      <c r="L251" s="199"/>
      <c r="M251" s="199"/>
      <c r="N251" s="110"/>
      <c r="O251" s="110"/>
      <c r="P251" s="110"/>
      <c r="Q251" s="110"/>
      <c r="R251" s="110"/>
      <c r="S251" s="110"/>
      <c r="T251" s="111"/>
      <c r="U251" s="90"/>
      <c r="V251" s="91"/>
      <c r="W251" s="29"/>
      <c r="X251" s="29"/>
      <c r="Y251" s="29"/>
      <c r="Z251" s="29"/>
      <c r="AA251" s="29"/>
      <c r="AB251" s="29"/>
      <c r="AC251" s="29"/>
    </row>
    <row r="252" ht="13.5" hidden="1"/>
  </sheetData>
  <sheetProtection sheet="1"/>
  <mergeCells count="653">
    <mergeCell ref="O205:Q205"/>
    <mergeCell ref="O185:Q185"/>
    <mergeCell ref="O191:Q191"/>
    <mergeCell ref="O193:Q193"/>
    <mergeCell ref="O195:Q195"/>
    <mergeCell ref="O201:Q201"/>
    <mergeCell ref="O203:Q203"/>
    <mergeCell ref="O161:Q161"/>
    <mergeCell ref="O163:Q163"/>
    <mergeCell ref="O165:Q165"/>
    <mergeCell ref="O171:Q171"/>
    <mergeCell ref="O173:Q173"/>
    <mergeCell ref="O175:Q175"/>
    <mergeCell ref="C230:D230"/>
    <mergeCell ref="E230:G230"/>
    <mergeCell ref="H230:J230"/>
    <mergeCell ref="K230:M230"/>
    <mergeCell ref="K246:M246"/>
    <mergeCell ref="C236:D236"/>
    <mergeCell ref="E236:G236"/>
    <mergeCell ref="H236:J236"/>
    <mergeCell ref="K236:M236"/>
    <mergeCell ref="C241:D241"/>
    <mergeCell ref="E241:G241"/>
    <mergeCell ref="H241:J241"/>
    <mergeCell ref="K241:M241"/>
    <mergeCell ref="C205:E205"/>
    <mergeCell ref="L205:N206"/>
    <mergeCell ref="C206:E206"/>
    <mergeCell ref="K237:M237"/>
    <mergeCell ref="K238:M238"/>
    <mergeCell ref="K239:M239"/>
    <mergeCell ref="K240:M240"/>
    <mergeCell ref="AB206:AE206"/>
    <mergeCell ref="AB159:AE160"/>
    <mergeCell ref="AB169:AE170"/>
    <mergeCell ref="AB179:AE180"/>
    <mergeCell ref="AB189:AE190"/>
    <mergeCell ref="AB199:AE200"/>
    <mergeCell ref="AB172:AE172"/>
    <mergeCell ref="C201:E201"/>
    <mergeCell ref="F201:H202"/>
    <mergeCell ref="C202:E202"/>
    <mergeCell ref="AB202:AE202"/>
    <mergeCell ref="C203:E203"/>
    <mergeCell ref="I203:K204"/>
    <mergeCell ref="C204:E204"/>
    <mergeCell ref="AB204:AE204"/>
    <mergeCell ref="C199:E200"/>
    <mergeCell ref="F199:H199"/>
    <mergeCell ref="I199:K199"/>
    <mergeCell ref="L199:N199"/>
    <mergeCell ref="O199:Q200"/>
    <mergeCell ref="F200:H200"/>
    <mergeCell ref="I200:K200"/>
    <mergeCell ref="L200:N200"/>
    <mergeCell ref="C193:E193"/>
    <mergeCell ref="I193:K194"/>
    <mergeCell ref="C194:E194"/>
    <mergeCell ref="AB194:AE194"/>
    <mergeCell ref="C195:E195"/>
    <mergeCell ref="L195:N196"/>
    <mergeCell ref="C196:E196"/>
    <mergeCell ref="AB196:AE196"/>
    <mergeCell ref="I190:K190"/>
    <mergeCell ref="L190:N190"/>
    <mergeCell ref="C191:E191"/>
    <mergeCell ref="F191:H192"/>
    <mergeCell ref="C192:E192"/>
    <mergeCell ref="AB192:AE192"/>
    <mergeCell ref="C185:E185"/>
    <mergeCell ref="L185:N186"/>
    <mergeCell ref="C186:E186"/>
    <mergeCell ref="AB186:AE186"/>
    <mergeCell ref="C189:E190"/>
    <mergeCell ref="F189:H189"/>
    <mergeCell ref="I189:K189"/>
    <mergeCell ref="L189:N189"/>
    <mergeCell ref="O189:Q190"/>
    <mergeCell ref="F190:H190"/>
    <mergeCell ref="C181:E181"/>
    <mergeCell ref="F181:H182"/>
    <mergeCell ref="C182:E182"/>
    <mergeCell ref="AB182:AE182"/>
    <mergeCell ref="C183:E183"/>
    <mergeCell ref="I183:K184"/>
    <mergeCell ref="C184:E184"/>
    <mergeCell ref="AB184:AE184"/>
    <mergeCell ref="O181:Q181"/>
    <mergeCell ref="O183:Q183"/>
    <mergeCell ref="C179:E180"/>
    <mergeCell ref="F179:H179"/>
    <mergeCell ref="I179:K179"/>
    <mergeCell ref="L179:N179"/>
    <mergeCell ref="O179:Q180"/>
    <mergeCell ref="F180:H180"/>
    <mergeCell ref="I180:K180"/>
    <mergeCell ref="L180:N180"/>
    <mergeCell ref="C173:E173"/>
    <mergeCell ref="I173:K174"/>
    <mergeCell ref="C174:E174"/>
    <mergeCell ref="AB174:AE174"/>
    <mergeCell ref="C175:E175"/>
    <mergeCell ref="L175:N176"/>
    <mergeCell ref="C176:E176"/>
    <mergeCell ref="AB176:AE176"/>
    <mergeCell ref="L169:N169"/>
    <mergeCell ref="O169:Q170"/>
    <mergeCell ref="F170:H170"/>
    <mergeCell ref="I170:K170"/>
    <mergeCell ref="L170:N170"/>
    <mergeCell ref="C171:E171"/>
    <mergeCell ref="F171:H172"/>
    <mergeCell ref="C172:E172"/>
    <mergeCell ref="C58:E58"/>
    <mergeCell ref="R58:T59"/>
    <mergeCell ref="C59:E59"/>
    <mergeCell ref="AB59:AE59"/>
    <mergeCell ref="AB20:AE21"/>
    <mergeCell ref="AB34:AE35"/>
    <mergeCell ref="AB48:AE49"/>
    <mergeCell ref="C54:E54"/>
    <mergeCell ref="L54:N55"/>
    <mergeCell ref="C55:E55"/>
    <mergeCell ref="C56:E56"/>
    <mergeCell ref="O56:Q57"/>
    <mergeCell ref="C57:E57"/>
    <mergeCell ref="AB57:AE57"/>
    <mergeCell ref="C50:E50"/>
    <mergeCell ref="F50:H51"/>
    <mergeCell ref="C51:E51"/>
    <mergeCell ref="AB51:AE51"/>
    <mergeCell ref="C52:E52"/>
    <mergeCell ref="I52:K53"/>
    <mergeCell ref="C53:E53"/>
    <mergeCell ref="AB53:AE53"/>
    <mergeCell ref="U48:W49"/>
    <mergeCell ref="F49:H49"/>
    <mergeCell ref="I49:K49"/>
    <mergeCell ref="L49:N49"/>
    <mergeCell ref="O49:Q49"/>
    <mergeCell ref="R49:T49"/>
    <mergeCell ref="C48:E49"/>
    <mergeCell ref="F48:H48"/>
    <mergeCell ref="I48:K48"/>
    <mergeCell ref="L48:N48"/>
    <mergeCell ref="O48:Q48"/>
    <mergeCell ref="R48:T48"/>
    <mergeCell ref="C42:E42"/>
    <mergeCell ref="O42:Q43"/>
    <mergeCell ref="C43:E43"/>
    <mergeCell ref="AB43:AE43"/>
    <mergeCell ref="C44:E44"/>
    <mergeCell ref="R44:T45"/>
    <mergeCell ref="C45:E45"/>
    <mergeCell ref="AB45:AE45"/>
    <mergeCell ref="AB37:AE37"/>
    <mergeCell ref="C38:E38"/>
    <mergeCell ref="I38:K39"/>
    <mergeCell ref="C39:E39"/>
    <mergeCell ref="AB39:AE39"/>
    <mergeCell ref="C40:E40"/>
    <mergeCell ref="L40:N41"/>
    <mergeCell ref="C41:E41"/>
    <mergeCell ref="AB41:AE41"/>
    <mergeCell ref="L35:N35"/>
    <mergeCell ref="O35:Q35"/>
    <mergeCell ref="R35:T35"/>
    <mergeCell ref="C36:E36"/>
    <mergeCell ref="F36:H37"/>
    <mergeCell ref="C37:E37"/>
    <mergeCell ref="AB89:AE89"/>
    <mergeCell ref="C34:E35"/>
    <mergeCell ref="F34:H34"/>
    <mergeCell ref="I34:K34"/>
    <mergeCell ref="L34:N34"/>
    <mergeCell ref="O34:Q34"/>
    <mergeCell ref="R34:T34"/>
    <mergeCell ref="U34:W35"/>
    <mergeCell ref="F35:H35"/>
    <mergeCell ref="I35:K35"/>
    <mergeCell ref="AB79:AE79"/>
    <mergeCell ref="AB164:AE164"/>
    <mergeCell ref="AB166:AE166"/>
    <mergeCell ref="AB81:AE81"/>
    <mergeCell ref="AB83:AE83"/>
    <mergeCell ref="AB113:AE113"/>
    <mergeCell ref="AB115:AE115"/>
    <mergeCell ref="AB149:AE149"/>
    <mergeCell ref="AB119:AE119"/>
    <mergeCell ref="AB162:AE162"/>
    <mergeCell ref="AB65:AE65"/>
    <mergeCell ref="AB55:AE55"/>
    <mergeCell ref="AB101:AE101"/>
    <mergeCell ref="AB125:AE125"/>
    <mergeCell ref="AB137:AE137"/>
    <mergeCell ref="AB117:AE117"/>
    <mergeCell ref="AB67:AE67"/>
    <mergeCell ref="AB69:AE69"/>
    <mergeCell ref="AB71:AE71"/>
    <mergeCell ref="AB77:AE77"/>
    <mergeCell ref="K251:M251"/>
    <mergeCell ref="AB23:AE23"/>
    <mergeCell ref="AB25:AE25"/>
    <mergeCell ref="AB27:AE27"/>
    <mergeCell ref="AB29:AE29"/>
    <mergeCell ref="AB31:AE31"/>
    <mergeCell ref="K223:M223"/>
    <mergeCell ref="K231:M231"/>
    <mergeCell ref="K232:M232"/>
    <mergeCell ref="K233:M233"/>
    <mergeCell ref="K234:M234"/>
    <mergeCell ref="K235:M235"/>
    <mergeCell ref="K218:M218"/>
    <mergeCell ref="K219:M219"/>
    <mergeCell ref="K220:M220"/>
    <mergeCell ref="K216:M216"/>
    <mergeCell ref="K221:M221"/>
    <mergeCell ref="K222:M222"/>
    <mergeCell ref="K211:M211"/>
    <mergeCell ref="K212:M212"/>
    <mergeCell ref="C240:D240"/>
    <mergeCell ref="E240:G240"/>
    <mergeCell ref="H240:J240"/>
    <mergeCell ref="C238:D238"/>
    <mergeCell ref="E238:G238"/>
    <mergeCell ref="K213:M213"/>
    <mergeCell ref="K214:M214"/>
    <mergeCell ref="K215:M215"/>
    <mergeCell ref="C251:D251"/>
    <mergeCell ref="E251:G251"/>
    <mergeCell ref="H251:J251"/>
    <mergeCell ref="C242:D242"/>
    <mergeCell ref="E242:G242"/>
    <mergeCell ref="H242:J242"/>
    <mergeCell ref="C243:D243"/>
    <mergeCell ref="H243:J243"/>
    <mergeCell ref="C244:D244"/>
    <mergeCell ref="E244:G244"/>
    <mergeCell ref="H238:J238"/>
    <mergeCell ref="C239:D239"/>
    <mergeCell ref="E239:G239"/>
    <mergeCell ref="H239:J239"/>
    <mergeCell ref="C235:D235"/>
    <mergeCell ref="E235:G235"/>
    <mergeCell ref="H235:J235"/>
    <mergeCell ref="C237:D237"/>
    <mergeCell ref="E237:G237"/>
    <mergeCell ref="H237:J237"/>
    <mergeCell ref="C233:D233"/>
    <mergeCell ref="E233:G233"/>
    <mergeCell ref="H233:J233"/>
    <mergeCell ref="C234:D234"/>
    <mergeCell ref="E234:G234"/>
    <mergeCell ref="H234:J234"/>
    <mergeCell ref="C223:D223"/>
    <mergeCell ref="E223:G223"/>
    <mergeCell ref="H223:J223"/>
    <mergeCell ref="C232:D232"/>
    <mergeCell ref="E232:G232"/>
    <mergeCell ref="H232:J232"/>
    <mergeCell ref="C231:D231"/>
    <mergeCell ref="E231:G231"/>
    <mergeCell ref="H231:J231"/>
    <mergeCell ref="C224:D224"/>
    <mergeCell ref="C221:D221"/>
    <mergeCell ref="E221:G221"/>
    <mergeCell ref="H221:J221"/>
    <mergeCell ref="C222:D222"/>
    <mergeCell ref="E222:G222"/>
    <mergeCell ref="H222:J222"/>
    <mergeCell ref="C219:D219"/>
    <mergeCell ref="E219:G219"/>
    <mergeCell ref="H219:J219"/>
    <mergeCell ref="C220:D220"/>
    <mergeCell ref="E220:G220"/>
    <mergeCell ref="H220:J220"/>
    <mergeCell ref="C215:D215"/>
    <mergeCell ref="E215:G215"/>
    <mergeCell ref="H215:J215"/>
    <mergeCell ref="C218:D218"/>
    <mergeCell ref="E218:G218"/>
    <mergeCell ref="H218:J218"/>
    <mergeCell ref="C216:D216"/>
    <mergeCell ref="E216:G216"/>
    <mergeCell ref="H216:J216"/>
    <mergeCell ref="C217:D217"/>
    <mergeCell ref="C213:D213"/>
    <mergeCell ref="E213:G213"/>
    <mergeCell ref="H213:J213"/>
    <mergeCell ref="C214:D214"/>
    <mergeCell ref="E214:G214"/>
    <mergeCell ref="H214:J214"/>
    <mergeCell ref="C211:D211"/>
    <mergeCell ref="E211:G211"/>
    <mergeCell ref="H211:J211"/>
    <mergeCell ref="C212:D212"/>
    <mergeCell ref="E212:G212"/>
    <mergeCell ref="H212:J212"/>
    <mergeCell ref="C210:D210"/>
    <mergeCell ref="E210:G210"/>
    <mergeCell ref="H210:J210"/>
    <mergeCell ref="C165:E165"/>
    <mergeCell ref="L165:N166"/>
    <mergeCell ref="C166:E166"/>
    <mergeCell ref="C209:D209"/>
    <mergeCell ref="E209:G209"/>
    <mergeCell ref="H209:J209"/>
    <mergeCell ref="K210:M210"/>
    <mergeCell ref="K209:M209"/>
    <mergeCell ref="C161:E161"/>
    <mergeCell ref="F161:H162"/>
    <mergeCell ref="C162:E162"/>
    <mergeCell ref="C163:E163"/>
    <mergeCell ref="I163:K164"/>
    <mergeCell ref="C164:E164"/>
    <mergeCell ref="C169:E170"/>
    <mergeCell ref="F169:H169"/>
    <mergeCell ref="I169:K169"/>
    <mergeCell ref="C159:E160"/>
    <mergeCell ref="F159:H159"/>
    <mergeCell ref="I159:K159"/>
    <mergeCell ref="L159:N159"/>
    <mergeCell ref="O159:Q160"/>
    <mergeCell ref="F160:H160"/>
    <mergeCell ref="I160:K160"/>
    <mergeCell ref="L160:N160"/>
    <mergeCell ref="C116:E116"/>
    <mergeCell ref="L116:N117"/>
    <mergeCell ref="C117:E117"/>
    <mergeCell ref="C118:E118"/>
    <mergeCell ref="O118:Q119"/>
    <mergeCell ref="C119:E119"/>
    <mergeCell ref="C112:E112"/>
    <mergeCell ref="F112:H113"/>
    <mergeCell ref="C113:E113"/>
    <mergeCell ref="C114:E114"/>
    <mergeCell ref="I114:K115"/>
    <mergeCell ref="C115:E115"/>
    <mergeCell ref="C110:E111"/>
    <mergeCell ref="F110:H110"/>
    <mergeCell ref="I110:K110"/>
    <mergeCell ref="L110:N110"/>
    <mergeCell ref="O110:Q110"/>
    <mergeCell ref="R110:T111"/>
    <mergeCell ref="F111:H111"/>
    <mergeCell ref="I111:K111"/>
    <mergeCell ref="L111:N111"/>
    <mergeCell ref="O111:Q111"/>
    <mergeCell ref="C80:E80"/>
    <mergeCell ref="L80:N81"/>
    <mergeCell ref="C81:E81"/>
    <mergeCell ref="C82:E82"/>
    <mergeCell ref="O82:Q83"/>
    <mergeCell ref="C83:E83"/>
    <mergeCell ref="C76:E76"/>
    <mergeCell ref="F76:H77"/>
    <mergeCell ref="C77:E77"/>
    <mergeCell ref="C78:E78"/>
    <mergeCell ref="I78:K79"/>
    <mergeCell ref="C79:E79"/>
    <mergeCell ref="C74:E75"/>
    <mergeCell ref="F74:H74"/>
    <mergeCell ref="I74:K74"/>
    <mergeCell ref="L74:N74"/>
    <mergeCell ref="O74:Q74"/>
    <mergeCell ref="R74:T75"/>
    <mergeCell ref="F75:H75"/>
    <mergeCell ref="I75:K75"/>
    <mergeCell ref="L75:N75"/>
    <mergeCell ref="O75:Q75"/>
    <mergeCell ref="C68:E68"/>
    <mergeCell ref="L68:N69"/>
    <mergeCell ref="C69:E69"/>
    <mergeCell ref="C70:E70"/>
    <mergeCell ref="O70:Q71"/>
    <mergeCell ref="C71:E71"/>
    <mergeCell ref="C64:E64"/>
    <mergeCell ref="F64:H65"/>
    <mergeCell ref="C65:E65"/>
    <mergeCell ref="C66:E66"/>
    <mergeCell ref="I66:K67"/>
    <mergeCell ref="C67:E67"/>
    <mergeCell ref="C62:E63"/>
    <mergeCell ref="F62:H62"/>
    <mergeCell ref="I62:K62"/>
    <mergeCell ref="L62:N62"/>
    <mergeCell ref="O62:Q62"/>
    <mergeCell ref="R62:T63"/>
    <mergeCell ref="F63:H63"/>
    <mergeCell ref="I63:K63"/>
    <mergeCell ref="L63:N63"/>
    <mergeCell ref="O63:Q63"/>
    <mergeCell ref="C20:E21"/>
    <mergeCell ref="F20:H20"/>
    <mergeCell ref="I20:K20"/>
    <mergeCell ref="L20:N20"/>
    <mergeCell ref="O20:Q20"/>
    <mergeCell ref="R20:T20"/>
    <mergeCell ref="U20:W21"/>
    <mergeCell ref="F21:H21"/>
    <mergeCell ref="I21:K21"/>
    <mergeCell ref="L21:N21"/>
    <mergeCell ref="O21:Q21"/>
    <mergeCell ref="R21:T21"/>
    <mergeCell ref="C22:E22"/>
    <mergeCell ref="F22:H23"/>
    <mergeCell ref="C23:E23"/>
    <mergeCell ref="C24:E24"/>
    <mergeCell ref="I24:K25"/>
    <mergeCell ref="C25:E25"/>
    <mergeCell ref="C30:E30"/>
    <mergeCell ref="R30:T31"/>
    <mergeCell ref="C31:E31"/>
    <mergeCell ref="C26:E26"/>
    <mergeCell ref="L26:N27"/>
    <mergeCell ref="C27:E27"/>
    <mergeCell ref="C28:E28"/>
    <mergeCell ref="O28:Q29"/>
    <mergeCell ref="C29:E29"/>
    <mergeCell ref="C245:D245"/>
    <mergeCell ref="E245:G245"/>
    <mergeCell ref="H245:J245"/>
    <mergeCell ref="K248:M248"/>
    <mergeCell ref="C249:D249"/>
    <mergeCell ref="E249:G249"/>
    <mergeCell ref="H249:J249"/>
    <mergeCell ref="C246:D246"/>
    <mergeCell ref="E246:G246"/>
    <mergeCell ref="H246:J246"/>
    <mergeCell ref="C250:D250"/>
    <mergeCell ref="E250:G250"/>
    <mergeCell ref="H250:J250"/>
    <mergeCell ref="C248:D248"/>
    <mergeCell ref="E248:G248"/>
    <mergeCell ref="H248:J248"/>
    <mergeCell ref="K242:M242"/>
    <mergeCell ref="K243:M243"/>
    <mergeCell ref="K244:M244"/>
    <mergeCell ref="K245:M245"/>
    <mergeCell ref="K247:M247"/>
    <mergeCell ref="C247:D247"/>
    <mergeCell ref="E247:G247"/>
    <mergeCell ref="H247:J247"/>
    <mergeCell ref="E243:G243"/>
    <mergeCell ref="H244:J244"/>
    <mergeCell ref="K249:M249"/>
    <mergeCell ref="K250:M250"/>
    <mergeCell ref="C4:E5"/>
    <mergeCell ref="F4:H4"/>
    <mergeCell ref="I4:K4"/>
    <mergeCell ref="L4:N4"/>
    <mergeCell ref="C6:E6"/>
    <mergeCell ref="F6:H7"/>
    <mergeCell ref="C7:E7"/>
    <mergeCell ref="C8:E8"/>
    <mergeCell ref="U4:W4"/>
    <mergeCell ref="X4:Z5"/>
    <mergeCell ref="F5:H5"/>
    <mergeCell ref="I5:K5"/>
    <mergeCell ref="L5:N5"/>
    <mergeCell ref="O5:Q5"/>
    <mergeCell ref="R5:T5"/>
    <mergeCell ref="U5:W5"/>
    <mergeCell ref="C10:E10"/>
    <mergeCell ref="L10:N11"/>
    <mergeCell ref="C11:E11"/>
    <mergeCell ref="C12:E12"/>
    <mergeCell ref="O4:Q4"/>
    <mergeCell ref="R4:T4"/>
    <mergeCell ref="C17:E17"/>
    <mergeCell ref="AB9:AE9"/>
    <mergeCell ref="O12:Q13"/>
    <mergeCell ref="C13:E13"/>
    <mergeCell ref="C14:E14"/>
    <mergeCell ref="R14:T15"/>
    <mergeCell ref="C15:E15"/>
    <mergeCell ref="C16:E16"/>
    <mergeCell ref="I8:K9"/>
    <mergeCell ref="C9:E9"/>
    <mergeCell ref="AB7:AE7"/>
    <mergeCell ref="AB11:AE11"/>
    <mergeCell ref="AB13:AE13"/>
    <mergeCell ref="AB15:AE15"/>
    <mergeCell ref="AB17:AE17"/>
    <mergeCell ref="U16:W17"/>
    <mergeCell ref="E224:G224"/>
    <mergeCell ref="H224:J224"/>
    <mergeCell ref="K224:M224"/>
    <mergeCell ref="C225:D225"/>
    <mergeCell ref="E225:G225"/>
    <mergeCell ref="H225:J225"/>
    <mergeCell ref="K225:M225"/>
    <mergeCell ref="C226:D226"/>
    <mergeCell ref="E226:G226"/>
    <mergeCell ref="H226:J226"/>
    <mergeCell ref="K226:M226"/>
    <mergeCell ref="C227:D227"/>
    <mergeCell ref="E227:G227"/>
    <mergeCell ref="H227:J227"/>
    <mergeCell ref="K227:M227"/>
    <mergeCell ref="C228:D228"/>
    <mergeCell ref="E228:G228"/>
    <mergeCell ref="H228:J228"/>
    <mergeCell ref="K228:M228"/>
    <mergeCell ref="C229:D229"/>
    <mergeCell ref="E229:G229"/>
    <mergeCell ref="H229:J229"/>
    <mergeCell ref="K229:M229"/>
    <mergeCell ref="E217:G217"/>
    <mergeCell ref="H217:J217"/>
    <mergeCell ref="K217:M217"/>
    <mergeCell ref="C86:E87"/>
    <mergeCell ref="F86:H86"/>
    <mergeCell ref="I86:K86"/>
    <mergeCell ref="L86:N86"/>
    <mergeCell ref="C88:E88"/>
    <mergeCell ref="F88:H89"/>
    <mergeCell ref="C89:E89"/>
    <mergeCell ref="O86:Q86"/>
    <mergeCell ref="R86:T87"/>
    <mergeCell ref="F87:H87"/>
    <mergeCell ref="I87:K87"/>
    <mergeCell ref="L87:N87"/>
    <mergeCell ref="O87:Q87"/>
    <mergeCell ref="C90:E90"/>
    <mergeCell ref="I90:K91"/>
    <mergeCell ref="C91:E91"/>
    <mergeCell ref="AB91:AE91"/>
    <mergeCell ref="C92:E92"/>
    <mergeCell ref="L92:N93"/>
    <mergeCell ref="C93:E93"/>
    <mergeCell ref="AB93:AE93"/>
    <mergeCell ref="C94:E94"/>
    <mergeCell ref="O94:Q95"/>
    <mergeCell ref="C95:E95"/>
    <mergeCell ref="AB95:AE95"/>
    <mergeCell ref="C98:E99"/>
    <mergeCell ref="F98:H98"/>
    <mergeCell ref="I98:K98"/>
    <mergeCell ref="L98:N98"/>
    <mergeCell ref="O98:Q98"/>
    <mergeCell ref="R98:T99"/>
    <mergeCell ref="F99:H99"/>
    <mergeCell ref="I99:K99"/>
    <mergeCell ref="L99:N99"/>
    <mergeCell ref="O99:Q99"/>
    <mergeCell ref="C100:E100"/>
    <mergeCell ref="F100:H101"/>
    <mergeCell ref="C101:E101"/>
    <mergeCell ref="C102:E102"/>
    <mergeCell ref="I102:K103"/>
    <mergeCell ref="C103:E103"/>
    <mergeCell ref="AB103:AE103"/>
    <mergeCell ref="C104:E104"/>
    <mergeCell ref="L104:N105"/>
    <mergeCell ref="C105:E105"/>
    <mergeCell ref="AB105:AE105"/>
    <mergeCell ref="C106:E106"/>
    <mergeCell ref="O106:Q107"/>
    <mergeCell ref="C107:E107"/>
    <mergeCell ref="AB107:AE107"/>
    <mergeCell ref="C122:E123"/>
    <mergeCell ref="F122:H122"/>
    <mergeCell ref="I122:K122"/>
    <mergeCell ref="L122:N122"/>
    <mergeCell ref="O122:Q122"/>
    <mergeCell ref="R122:T123"/>
    <mergeCell ref="F123:H123"/>
    <mergeCell ref="I123:K123"/>
    <mergeCell ref="L123:N123"/>
    <mergeCell ref="O123:Q123"/>
    <mergeCell ref="C124:E124"/>
    <mergeCell ref="F124:H125"/>
    <mergeCell ref="C125:E125"/>
    <mergeCell ref="C126:E126"/>
    <mergeCell ref="I126:K127"/>
    <mergeCell ref="C127:E127"/>
    <mergeCell ref="AB127:AE127"/>
    <mergeCell ref="C128:E128"/>
    <mergeCell ref="L128:N129"/>
    <mergeCell ref="C129:E129"/>
    <mergeCell ref="AB129:AE129"/>
    <mergeCell ref="C130:E130"/>
    <mergeCell ref="O130:Q131"/>
    <mergeCell ref="C131:E131"/>
    <mergeCell ref="AB131:AE131"/>
    <mergeCell ref="C134:E135"/>
    <mergeCell ref="F134:H134"/>
    <mergeCell ref="I134:K134"/>
    <mergeCell ref="L134:N134"/>
    <mergeCell ref="O134:Q134"/>
    <mergeCell ref="R134:T135"/>
    <mergeCell ref="F135:H135"/>
    <mergeCell ref="I135:K135"/>
    <mergeCell ref="L135:N135"/>
    <mergeCell ref="O135:Q135"/>
    <mergeCell ref="C136:E136"/>
    <mergeCell ref="F136:H137"/>
    <mergeCell ref="C137:E137"/>
    <mergeCell ref="C138:E138"/>
    <mergeCell ref="I138:K139"/>
    <mergeCell ref="C139:E139"/>
    <mergeCell ref="AB139:AE139"/>
    <mergeCell ref="C140:E140"/>
    <mergeCell ref="L140:N141"/>
    <mergeCell ref="C141:E141"/>
    <mergeCell ref="AB141:AE141"/>
    <mergeCell ref="C142:E142"/>
    <mergeCell ref="O142:Q143"/>
    <mergeCell ref="C143:E143"/>
    <mergeCell ref="AB143:AE143"/>
    <mergeCell ref="C146:E147"/>
    <mergeCell ref="F146:H146"/>
    <mergeCell ref="I146:K146"/>
    <mergeCell ref="L146:N146"/>
    <mergeCell ref="O146:Q146"/>
    <mergeCell ref="R146:T147"/>
    <mergeCell ref="L152:N153"/>
    <mergeCell ref="C153:E153"/>
    <mergeCell ref="AB153:AE153"/>
    <mergeCell ref="F147:H147"/>
    <mergeCell ref="I147:K147"/>
    <mergeCell ref="L147:N147"/>
    <mergeCell ref="O147:Q147"/>
    <mergeCell ref="C148:E148"/>
    <mergeCell ref="F148:H149"/>
    <mergeCell ref="C149:E149"/>
    <mergeCell ref="C1:W1"/>
    <mergeCell ref="C154:E154"/>
    <mergeCell ref="O154:Q155"/>
    <mergeCell ref="C155:E155"/>
    <mergeCell ref="AB155:AE155"/>
    <mergeCell ref="C150:E150"/>
    <mergeCell ref="I150:K151"/>
    <mergeCell ref="C151:E151"/>
    <mergeCell ref="AB151:AE151"/>
    <mergeCell ref="C152:E152"/>
    <mergeCell ref="U22:W22"/>
    <mergeCell ref="U24:W24"/>
    <mergeCell ref="U26:W26"/>
    <mergeCell ref="U28:W28"/>
    <mergeCell ref="U30:W30"/>
    <mergeCell ref="U36:W36"/>
    <mergeCell ref="U54:W54"/>
    <mergeCell ref="U56:W56"/>
    <mergeCell ref="U58:W58"/>
    <mergeCell ref="U38:W38"/>
    <mergeCell ref="U40:W40"/>
    <mergeCell ref="U42:W42"/>
    <mergeCell ref="U44:W44"/>
    <mergeCell ref="U50:W50"/>
    <mergeCell ref="U52:W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70" r:id="rId2"/>
  <rowBreaks count="3" manualBreakCount="3">
    <brk id="46" min="2" max="25" man="1"/>
    <brk id="177" min="2" max="25" man="1"/>
    <brk id="207" min="2" max="2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17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6.375" style="27" hidden="1" customWidth="1"/>
    <col min="3" max="20" width="4.625" style="0" customWidth="1"/>
    <col min="21" max="26" width="4.625" style="0" hidden="1" customWidth="1"/>
    <col min="27" max="27" width="0.875" style="0" hidden="1" customWidth="1"/>
    <col min="28" max="31" width="4.625" style="0" hidden="1" customWidth="1"/>
    <col min="32" max="65" width="2.625" style="0" customWidth="1"/>
  </cols>
  <sheetData>
    <row r="1" spans="3:31" ht="24" customHeight="1">
      <c r="C1" s="241" t="s">
        <v>247</v>
      </c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</row>
    <row r="2" spans="2:14" ht="12" customHeight="1">
      <c r="B2" s="29"/>
      <c r="C2" s="4"/>
      <c r="D2" s="4"/>
      <c r="E2" s="4"/>
      <c r="F2" s="4"/>
      <c r="G2" s="12"/>
      <c r="H2" s="12"/>
      <c r="I2" s="12"/>
      <c r="J2" s="4"/>
      <c r="K2" s="4"/>
      <c r="L2" s="4"/>
      <c r="M2" s="4"/>
      <c r="N2" s="4"/>
    </row>
    <row r="3" spans="2:31" ht="17.25" hidden="1">
      <c r="B3" s="103" t="s">
        <v>245</v>
      </c>
      <c r="C3" s="100" t="s">
        <v>239</v>
      </c>
      <c r="AA3" s="11"/>
      <c r="AB3" s="100" t="s">
        <v>284</v>
      </c>
      <c r="AC3" s="100"/>
      <c r="AD3" s="100"/>
      <c r="AE3" s="100"/>
    </row>
    <row r="4" spans="2:31" ht="12" customHeight="1" hidden="1">
      <c r="B4" s="102" t="s">
        <v>91</v>
      </c>
      <c r="C4" s="180"/>
      <c r="D4" s="181"/>
      <c r="E4" s="182"/>
      <c r="F4" s="200" t="str">
        <f>C6</f>
        <v>宇大附属小</v>
      </c>
      <c r="G4" s="201"/>
      <c r="H4" s="202"/>
      <c r="I4" s="200" t="str">
        <f>C8</f>
        <v>大田原ジュニア</v>
      </c>
      <c r="J4" s="201"/>
      <c r="K4" s="202"/>
      <c r="L4" s="200" t="str">
        <f>C10</f>
        <v>小山ＪＢＣ</v>
      </c>
      <c r="M4" s="201"/>
      <c r="N4" s="202"/>
      <c r="O4" s="200" t="str">
        <f>C12</f>
        <v>上河内ＢＣ</v>
      </c>
      <c r="P4" s="201"/>
      <c r="Q4" s="201"/>
      <c r="R4" s="200" t="str">
        <f>C14</f>
        <v>ＫＲＡＴＳ栃木</v>
      </c>
      <c r="S4" s="201"/>
      <c r="T4" s="202"/>
      <c r="U4" s="200" t="e">
        <f>C16</f>
        <v>#N/A</v>
      </c>
      <c r="V4" s="201"/>
      <c r="W4" s="202"/>
      <c r="X4" s="164" t="s">
        <v>0</v>
      </c>
      <c r="Y4" s="165"/>
      <c r="Z4" s="166"/>
      <c r="AA4" s="4"/>
      <c r="AB4" s="4"/>
      <c r="AC4" s="4"/>
      <c r="AD4" s="4"/>
      <c r="AE4" s="4"/>
    </row>
    <row r="5" spans="3:31" ht="12" customHeight="1" hidden="1">
      <c r="C5" s="183"/>
      <c r="D5" s="184"/>
      <c r="E5" s="185"/>
      <c r="F5" s="167" t="str">
        <f>C7</f>
        <v>吉原　悠月</v>
      </c>
      <c r="G5" s="168"/>
      <c r="H5" s="169"/>
      <c r="I5" s="167">
        <f>C9</f>
        <v>0</v>
      </c>
      <c r="J5" s="168"/>
      <c r="K5" s="169"/>
      <c r="L5" s="167">
        <f>C11</f>
        <v>0</v>
      </c>
      <c r="M5" s="168"/>
      <c r="N5" s="169"/>
      <c r="O5" s="167" t="str">
        <f>C13</f>
        <v>船田　輝</v>
      </c>
      <c r="P5" s="168"/>
      <c r="Q5" s="168"/>
      <c r="R5" s="167">
        <f>C15</f>
        <v>0</v>
      </c>
      <c r="S5" s="168"/>
      <c r="T5" s="169"/>
      <c r="U5" s="167" t="e">
        <f>C17</f>
        <v>#N/A</v>
      </c>
      <c r="V5" s="168"/>
      <c r="W5" s="169"/>
      <c r="X5" s="167"/>
      <c r="Y5" s="168"/>
      <c r="Z5" s="169"/>
      <c r="AA5" s="4"/>
      <c r="AB5" s="4"/>
      <c r="AC5" s="4"/>
      <c r="AD5" s="4"/>
      <c r="AE5" s="4"/>
    </row>
    <row r="6" spans="2:27" ht="12" customHeight="1" hidden="1">
      <c r="B6" s="28">
        <v>101</v>
      </c>
      <c r="C6" s="200" t="str">
        <f>LOOKUP(B6,$C$143:$C$173,$E$143:$E$173)</f>
        <v>宇大附属小</v>
      </c>
      <c r="D6" s="201"/>
      <c r="E6" s="202"/>
      <c r="F6" s="203"/>
      <c r="G6" s="204"/>
      <c r="H6" s="205"/>
      <c r="I6" s="2" t="s">
        <v>5</v>
      </c>
      <c r="J6" s="2"/>
      <c r="K6" s="3"/>
      <c r="L6" s="2" t="s">
        <v>3</v>
      </c>
      <c r="M6" s="2"/>
      <c r="N6" s="2"/>
      <c r="O6" s="1" t="s">
        <v>95</v>
      </c>
      <c r="P6" s="2"/>
      <c r="Q6" s="2"/>
      <c r="R6" s="1" t="s">
        <v>98</v>
      </c>
      <c r="S6" s="2"/>
      <c r="T6" s="3"/>
      <c r="U6" s="2" t="s">
        <v>227</v>
      </c>
      <c r="V6" s="2"/>
      <c r="W6" s="2"/>
      <c r="X6" s="1"/>
      <c r="Y6" s="2"/>
      <c r="Z6" s="3"/>
      <c r="AA6" s="4"/>
    </row>
    <row r="7" spans="3:31" ht="12" customHeight="1" hidden="1">
      <c r="C7" s="167" t="str">
        <f>LOOKUP(B6,$C$143:$C$173,$H$143:$H$173)</f>
        <v>吉原　悠月</v>
      </c>
      <c r="D7" s="168"/>
      <c r="E7" s="169"/>
      <c r="F7" s="206"/>
      <c r="G7" s="207"/>
      <c r="H7" s="208"/>
      <c r="I7" s="31"/>
      <c r="J7" s="31" t="s">
        <v>7</v>
      </c>
      <c r="K7" s="32"/>
      <c r="L7" s="31"/>
      <c r="M7" s="31" t="s">
        <v>7</v>
      </c>
      <c r="N7" s="32"/>
      <c r="O7" s="31"/>
      <c r="P7" s="31" t="s">
        <v>7</v>
      </c>
      <c r="Q7" s="31"/>
      <c r="R7" s="30"/>
      <c r="S7" s="31" t="s">
        <v>7</v>
      </c>
      <c r="T7" s="32"/>
      <c r="U7" s="30"/>
      <c r="V7" s="31" t="s">
        <v>7</v>
      </c>
      <c r="W7" s="32"/>
      <c r="X7" s="5"/>
      <c r="Y7" s="86"/>
      <c r="Z7" s="6"/>
      <c r="AA7" s="104"/>
      <c r="AB7" s="192" t="str">
        <f>LOOKUP(B6,$C$143:$C$166,$K$143:$K$166)</f>
        <v>よしはら　ゆづき</v>
      </c>
      <c r="AC7" s="192"/>
      <c r="AD7" s="192"/>
      <c r="AE7" s="192"/>
    </row>
    <row r="8" spans="2:27" ht="12" customHeight="1" hidden="1">
      <c r="B8" s="28">
        <v>201</v>
      </c>
      <c r="C8" s="200" t="str">
        <f>LOOKUP(B8,$C$143:$C$173,$E$143:$E$173)</f>
        <v>大田原ジュニア</v>
      </c>
      <c r="D8" s="201"/>
      <c r="E8" s="202"/>
      <c r="F8" s="2" t="s">
        <v>5</v>
      </c>
      <c r="G8" s="2"/>
      <c r="H8" s="3"/>
      <c r="I8" s="203"/>
      <c r="J8" s="204"/>
      <c r="K8" s="205"/>
      <c r="L8" s="2" t="s">
        <v>228</v>
      </c>
      <c r="M8" s="2"/>
      <c r="N8" s="3"/>
      <c r="O8" s="2" t="s">
        <v>229</v>
      </c>
      <c r="P8" s="2"/>
      <c r="Q8" s="2"/>
      <c r="R8" s="1" t="s">
        <v>6</v>
      </c>
      <c r="S8" s="2"/>
      <c r="T8" s="3"/>
      <c r="U8" s="2" t="s">
        <v>97</v>
      </c>
      <c r="V8" s="2"/>
      <c r="W8" s="2"/>
      <c r="X8" s="1"/>
      <c r="Y8" s="2"/>
      <c r="Z8" s="3"/>
      <c r="AA8" s="4"/>
    </row>
    <row r="9" spans="3:31" ht="12" customHeight="1" hidden="1">
      <c r="C9" s="167">
        <f>LOOKUP(B8,$C$143:$C$173,$H$143:$H$173)</f>
        <v>0</v>
      </c>
      <c r="D9" s="168"/>
      <c r="E9" s="169"/>
      <c r="F9" s="31"/>
      <c r="G9" s="31" t="s">
        <v>7</v>
      </c>
      <c r="H9" s="32"/>
      <c r="I9" s="206"/>
      <c r="J9" s="207"/>
      <c r="K9" s="208"/>
      <c r="L9" s="31"/>
      <c r="M9" s="31" t="s">
        <v>7</v>
      </c>
      <c r="N9" s="32"/>
      <c r="O9" s="31"/>
      <c r="P9" s="31" t="s">
        <v>7</v>
      </c>
      <c r="Q9" s="31"/>
      <c r="R9" s="30"/>
      <c r="S9" s="31" t="s">
        <v>7</v>
      </c>
      <c r="T9" s="32"/>
      <c r="U9" s="31"/>
      <c r="V9" s="31" t="s">
        <v>7</v>
      </c>
      <c r="W9" s="31"/>
      <c r="X9" s="5"/>
      <c r="Y9" s="86"/>
      <c r="Z9" s="6"/>
      <c r="AA9" s="104"/>
      <c r="AB9" s="192">
        <f>LOOKUP(B8,$C$143:$C$166,$K$143:$K$166)</f>
        <v>0</v>
      </c>
      <c r="AC9" s="192"/>
      <c r="AD9" s="192"/>
      <c r="AE9" s="192"/>
    </row>
    <row r="10" spans="2:26" ht="12" customHeight="1" hidden="1">
      <c r="B10" s="28">
        <v>301</v>
      </c>
      <c r="C10" s="200" t="str">
        <f>LOOKUP(B10,$C$143:$C$173,$E$143:$E$173)</f>
        <v>小山ＪＢＣ</v>
      </c>
      <c r="D10" s="201"/>
      <c r="E10" s="202"/>
      <c r="F10" s="2" t="s">
        <v>3</v>
      </c>
      <c r="G10" s="2"/>
      <c r="H10" s="3"/>
      <c r="I10" s="2" t="s">
        <v>228</v>
      </c>
      <c r="J10" s="2"/>
      <c r="K10" s="3"/>
      <c r="L10" s="203"/>
      <c r="M10" s="204"/>
      <c r="N10" s="205"/>
      <c r="O10" s="64" t="s">
        <v>4</v>
      </c>
      <c r="P10" s="2"/>
      <c r="Q10" s="87"/>
      <c r="R10" s="13" t="s">
        <v>96</v>
      </c>
      <c r="S10" s="2"/>
      <c r="T10" s="88"/>
      <c r="U10" s="89" t="s">
        <v>230</v>
      </c>
      <c r="V10" s="87"/>
      <c r="W10" s="87"/>
      <c r="X10" s="1"/>
      <c r="Y10" s="2"/>
      <c r="Z10" s="3"/>
    </row>
    <row r="11" spans="3:31" ht="12" customHeight="1" hidden="1">
      <c r="C11" s="167">
        <f>LOOKUP(B10,$C$143:$C$173,$H$143:$H$173)</f>
        <v>0</v>
      </c>
      <c r="D11" s="168"/>
      <c r="E11" s="169"/>
      <c r="F11" s="31"/>
      <c r="G11" s="31" t="s">
        <v>7</v>
      </c>
      <c r="H11" s="32"/>
      <c r="I11" s="31"/>
      <c r="J11" s="31" t="s">
        <v>7</v>
      </c>
      <c r="K11" s="32"/>
      <c r="L11" s="206"/>
      <c r="M11" s="207"/>
      <c r="N11" s="208"/>
      <c r="O11" s="31"/>
      <c r="P11" s="31" t="s">
        <v>7</v>
      </c>
      <c r="Q11" s="31"/>
      <c r="R11" s="30"/>
      <c r="S11" s="31" t="s">
        <v>7</v>
      </c>
      <c r="T11" s="32"/>
      <c r="U11" s="30"/>
      <c r="V11" s="31" t="s">
        <v>7</v>
      </c>
      <c r="W11" s="32"/>
      <c r="X11" s="5"/>
      <c r="Y11" s="94"/>
      <c r="Z11" s="6"/>
      <c r="AB11" s="192">
        <f>LOOKUP(B10,$C$143:$C$166,$K$143:$K$166)</f>
        <v>0</v>
      </c>
      <c r="AC11" s="192"/>
      <c r="AD11" s="192"/>
      <c r="AE11" s="192"/>
    </row>
    <row r="12" spans="2:26" ht="12" customHeight="1" hidden="1">
      <c r="B12" s="28">
        <v>401</v>
      </c>
      <c r="C12" s="200" t="str">
        <f>LOOKUP(B12,$C$143:$C$173,$E$143:$E$173)</f>
        <v>上河内ＢＣ</v>
      </c>
      <c r="D12" s="201"/>
      <c r="E12" s="202"/>
      <c r="F12" s="1" t="s">
        <v>95</v>
      </c>
      <c r="G12" s="2"/>
      <c r="H12" s="3"/>
      <c r="I12" s="2" t="s">
        <v>229</v>
      </c>
      <c r="J12" s="2"/>
      <c r="K12" s="2"/>
      <c r="L12" s="13" t="s">
        <v>4</v>
      </c>
      <c r="M12" s="2"/>
      <c r="N12" s="3"/>
      <c r="O12" s="204"/>
      <c r="P12" s="204"/>
      <c r="Q12" s="204"/>
      <c r="R12" s="1" t="s">
        <v>231</v>
      </c>
      <c r="S12" s="2"/>
      <c r="T12" s="3"/>
      <c r="U12" s="2" t="s">
        <v>2</v>
      </c>
      <c r="V12" s="2"/>
      <c r="W12" s="2"/>
      <c r="X12" s="1"/>
      <c r="Y12" s="2"/>
      <c r="Z12" s="3"/>
    </row>
    <row r="13" spans="3:31" ht="12" customHeight="1" hidden="1">
      <c r="C13" s="167" t="str">
        <f>LOOKUP(B12,$C$143:$C$173,$H$143:$H$173)</f>
        <v>船田　輝</v>
      </c>
      <c r="D13" s="168"/>
      <c r="E13" s="169"/>
      <c r="F13" s="30"/>
      <c r="G13" s="31" t="s">
        <v>7</v>
      </c>
      <c r="H13" s="32"/>
      <c r="I13" s="31"/>
      <c r="J13" s="31" t="s">
        <v>7</v>
      </c>
      <c r="K13" s="31"/>
      <c r="L13" s="30"/>
      <c r="M13" s="31" t="s">
        <v>7</v>
      </c>
      <c r="N13" s="32"/>
      <c r="O13" s="207"/>
      <c r="P13" s="207"/>
      <c r="Q13" s="207"/>
      <c r="R13" s="30"/>
      <c r="S13" s="31" t="s">
        <v>7</v>
      </c>
      <c r="T13" s="32"/>
      <c r="U13" s="30"/>
      <c r="V13" s="31" t="s">
        <v>7</v>
      </c>
      <c r="W13" s="32"/>
      <c r="X13" s="5"/>
      <c r="Y13" s="94"/>
      <c r="Z13" s="6"/>
      <c r="AB13" s="192" t="str">
        <f>LOOKUP(B12,$C$143:$C$166,$K$143:$K$166)</f>
        <v>ふなだ　ひかり</v>
      </c>
      <c r="AC13" s="192"/>
      <c r="AD13" s="192"/>
      <c r="AE13" s="192"/>
    </row>
    <row r="14" spans="2:26" ht="12" customHeight="1" hidden="1">
      <c r="B14" s="28">
        <v>501</v>
      </c>
      <c r="C14" s="200" t="str">
        <f>LOOKUP(B14,$C$143:$C$173,$E$143:$E$173)</f>
        <v>ＫＲＡＴＳ栃木</v>
      </c>
      <c r="D14" s="201"/>
      <c r="E14" s="202"/>
      <c r="F14" s="1" t="s">
        <v>98</v>
      </c>
      <c r="G14" s="2"/>
      <c r="H14" s="3"/>
      <c r="I14" s="2" t="s">
        <v>6</v>
      </c>
      <c r="J14" s="2"/>
      <c r="K14" s="2"/>
      <c r="L14" s="1" t="s">
        <v>96</v>
      </c>
      <c r="M14" s="2"/>
      <c r="N14" s="3"/>
      <c r="O14" s="2" t="s">
        <v>231</v>
      </c>
      <c r="P14" s="2"/>
      <c r="Q14" s="3"/>
      <c r="R14" s="203"/>
      <c r="S14" s="204"/>
      <c r="T14" s="205"/>
      <c r="U14" s="89" t="s">
        <v>1</v>
      </c>
      <c r="V14" s="87"/>
      <c r="W14" s="87"/>
      <c r="X14" s="1"/>
      <c r="Y14" s="2"/>
      <c r="Z14" s="3"/>
    </row>
    <row r="15" spans="3:31" ht="12" customHeight="1" hidden="1">
      <c r="C15" s="167">
        <f>LOOKUP(B14,$C$143:$C$173,$H$143:$H$173)</f>
        <v>0</v>
      </c>
      <c r="D15" s="168"/>
      <c r="E15" s="169"/>
      <c r="F15" s="30"/>
      <c r="G15" s="31" t="s">
        <v>7</v>
      </c>
      <c r="H15" s="32"/>
      <c r="I15" s="31"/>
      <c r="J15" s="31" t="s">
        <v>7</v>
      </c>
      <c r="K15" s="86"/>
      <c r="L15" s="30"/>
      <c r="M15" s="31" t="s">
        <v>7</v>
      </c>
      <c r="N15" s="32"/>
      <c r="O15" s="31"/>
      <c r="P15" s="31" t="s">
        <v>7</v>
      </c>
      <c r="Q15" s="32"/>
      <c r="R15" s="206"/>
      <c r="S15" s="207"/>
      <c r="T15" s="208"/>
      <c r="U15" s="30"/>
      <c r="V15" s="31" t="s">
        <v>7</v>
      </c>
      <c r="W15" s="32"/>
      <c r="X15" s="5"/>
      <c r="Y15" s="94"/>
      <c r="Z15" s="6"/>
      <c r="AB15" s="192">
        <f>LOOKUP(B14,$C$143:$C$166,$K$143:$K$166)</f>
        <v>0</v>
      </c>
      <c r="AC15" s="192"/>
      <c r="AD15" s="192"/>
      <c r="AE15" s="192"/>
    </row>
    <row r="16" spans="2:26" ht="12" customHeight="1" hidden="1">
      <c r="B16" s="28">
        <v>6</v>
      </c>
      <c r="C16" s="200" t="e">
        <f>LOOKUP(B16,$C$143:$C$173,$E$143:$E$173)</f>
        <v>#N/A</v>
      </c>
      <c r="D16" s="201"/>
      <c r="E16" s="202"/>
      <c r="F16" s="1" t="s">
        <v>227</v>
      </c>
      <c r="G16" s="2"/>
      <c r="H16" s="3"/>
      <c r="I16" s="2" t="s">
        <v>97</v>
      </c>
      <c r="J16" s="2"/>
      <c r="K16" s="2"/>
      <c r="L16" s="1" t="s">
        <v>230</v>
      </c>
      <c r="M16" s="2"/>
      <c r="N16" s="3"/>
      <c r="O16" s="2" t="s">
        <v>2</v>
      </c>
      <c r="P16" s="2"/>
      <c r="Q16" s="3"/>
      <c r="R16" s="2" t="s">
        <v>1</v>
      </c>
      <c r="S16" s="2"/>
      <c r="T16" s="3"/>
      <c r="U16" s="203"/>
      <c r="V16" s="204"/>
      <c r="W16" s="205"/>
      <c r="X16" s="1"/>
      <c r="Y16" s="2"/>
      <c r="Z16" s="3"/>
    </row>
    <row r="17" spans="3:31" ht="12" customHeight="1" hidden="1">
      <c r="C17" s="167" t="e">
        <f>LOOKUP(B16,$C$143:$C$173,$H$143:$H$173)</f>
        <v>#N/A</v>
      </c>
      <c r="D17" s="168"/>
      <c r="E17" s="169"/>
      <c r="F17" s="30"/>
      <c r="G17" s="31" t="s">
        <v>7</v>
      </c>
      <c r="H17" s="32"/>
      <c r="I17" s="31"/>
      <c r="J17" s="31" t="s">
        <v>7</v>
      </c>
      <c r="K17" s="86"/>
      <c r="L17" s="30"/>
      <c r="M17" s="31" t="s">
        <v>7</v>
      </c>
      <c r="N17" s="32"/>
      <c r="O17" s="31"/>
      <c r="P17" s="31" t="s">
        <v>7</v>
      </c>
      <c r="Q17" s="32"/>
      <c r="R17" s="31"/>
      <c r="S17" s="31" t="s">
        <v>7</v>
      </c>
      <c r="T17" s="32"/>
      <c r="U17" s="206"/>
      <c r="V17" s="207"/>
      <c r="W17" s="208"/>
      <c r="X17" s="5"/>
      <c r="Y17" s="94"/>
      <c r="Z17" s="6"/>
      <c r="AB17" s="192" t="e">
        <f>LOOKUP(B16,$C$143:$C$166,$K$143:$K$166)</f>
        <v>#N/A</v>
      </c>
      <c r="AC17" s="192"/>
      <c r="AD17" s="192"/>
      <c r="AE17" s="192"/>
    </row>
    <row r="18" spans="2:14" ht="12" customHeight="1" hidden="1">
      <c r="B18" s="29"/>
      <c r="C18" s="4"/>
      <c r="D18" s="4"/>
      <c r="E18" s="4"/>
      <c r="F18" s="4"/>
      <c r="G18" s="12"/>
      <c r="H18" s="12"/>
      <c r="I18" s="12"/>
      <c r="J18" s="4"/>
      <c r="K18" s="4"/>
      <c r="L18" s="4"/>
      <c r="M18" s="4"/>
      <c r="N18" s="4"/>
    </row>
    <row r="19" spans="2:31" ht="17.25" hidden="1">
      <c r="B19" s="103" t="s">
        <v>245</v>
      </c>
      <c r="C19" s="100" t="s">
        <v>239</v>
      </c>
      <c r="AB19" s="100" t="s">
        <v>284</v>
      </c>
      <c r="AC19" s="100"/>
      <c r="AD19" s="100"/>
      <c r="AE19" s="100"/>
    </row>
    <row r="20" spans="2:27" ht="13.5" hidden="1">
      <c r="B20" s="102" t="s">
        <v>91</v>
      </c>
      <c r="C20" s="203"/>
      <c r="D20" s="204"/>
      <c r="E20" s="205"/>
      <c r="F20" s="200" t="str">
        <f>C22</f>
        <v>宇大附属小</v>
      </c>
      <c r="G20" s="201"/>
      <c r="H20" s="202"/>
      <c r="I20" s="200" t="str">
        <f>C24</f>
        <v>大田原ジュニア</v>
      </c>
      <c r="J20" s="201"/>
      <c r="K20" s="202"/>
      <c r="L20" s="200" t="str">
        <f>C26</f>
        <v>小山ＪＢＣ</v>
      </c>
      <c r="M20" s="201"/>
      <c r="N20" s="202"/>
      <c r="O20" s="200" t="str">
        <f>C28</f>
        <v>上河内ＢＣ</v>
      </c>
      <c r="P20" s="201"/>
      <c r="Q20" s="201"/>
      <c r="R20" s="200" t="str">
        <f>C30</f>
        <v>ＫＲＡＴＳ栃木</v>
      </c>
      <c r="S20" s="201"/>
      <c r="T20" s="202"/>
      <c r="U20" s="164" t="s">
        <v>0</v>
      </c>
      <c r="V20" s="165"/>
      <c r="W20" s="166"/>
      <c r="X20" s="91"/>
      <c r="Y20" s="91"/>
      <c r="Z20" s="91"/>
      <c r="AA20" s="91"/>
    </row>
    <row r="21" spans="3:27" ht="13.5" hidden="1">
      <c r="C21" s="206"/>
      <c r="D21" s="207"/>
      <c r="E21" s="208"/>
      <c r="F21" s="167" t="str">
        <f>C23</f>
        <v>吉原　悠月</v>
      </c>
      <c r="G21" s="168"/>
      <c r="H21" s="169"/>
      <c r="I21" s="167">
        <f>C25</f>
        <v>0</v>
      </c>
      <c r="J21" s="168"/>
      <c r="K21" s="169"/>
      <c r="L21" s="167">
        <f>C27</f>
        <v>0</v>
      </c>
      <c r="M21" s="168"/>
      <c r="N21" s="169"/>
      <c r="O21" s="167" t="str">
        <f>C29</f>
        <v>船田　輝</v>
      </c>
      <c r="P21" s="168"/>
      <c r="Q21" s="168"/>
      <c r="R21" s="167">
        <f>C31</f>
        <v>0</v>
      </c>
      <c r="S21" s="168"/>
      <c r="T21" s="169"/>
      <c r="U21" s="167"/>
      <c r="V21" s="168"/>
      <c r="W21" s="169"/>
      <c r="X21" s="91"/>
      <c r="Y21" s="91"/>
      <c r="Z21" s="91"/>
      <c r="AA21" s="91"/>
    </row>
    <row r="22" spans="2:27" ht="13.5" hidden="1">
      <c r="B22" s="28">
        <v>101</v>
      </c>
      <c r="C22" s="200" t="str">
        <f>LOOKUP(B22,$C$143:$C$176,$E$143:$E$176)</f>
        <v>宇大附属小</v>
      </c>
      <c r="D22" s="201"/>
      <c r="E22" s="202"/>
      <c r="F22" s="203"/>
      <c r="G22" s="204"/>
      <c r="H22" s="205"/>
      <c r="I22" s="2" t="s">
        <v>5</v>
      </c>
      <c r="J22" s="2"/>
      <c r="K22" s="3"/>
      <c r="L22" s="2" t="s">
        <v>1</v>
      </c>
      <c r="M22" s="2"/>
      <c r="N22" s="3"/>
      <c r="O22" s="2" t="s">
        <v>2</v>
      </c>
      <c r="P22" s="2"/>
      <c r="Q22" s="2"/>
      <c r="R22" s="1" t="s">
        <v>97</v>
      </c>
      <c r="S22" s="2"/>
      <c r="T22" s="3"/>
      <c r="U22" s="1"/>
      <c r="V22" s="2"/>
      <c r="W22" s="3"/>
      <c r="X22" s="4"/>
      <c r="Y22" s="4"/>
      <c r="Z22" s="4"/>
      <c r="AA22" s="4"/>
    </row>
    <row r="23" spans="3:31" ht="13.5" hidden="1">
      <c r="C23" s="167" t="str">
        <f>LOOKUP(B22,$C$143:$C$176,$H$143:$H$176)</f>
        <v>吉原　悠月</v>
      </c>
      <c r="D23" s="168"/>
      <c r="E23" s="169"/>
      <c r="F23" s="206"/>
      <c r="G23" s="207"/>
      <c r="H23" s="208"/>
      <c r="I23" s="31"/>
      <c r="J23" s="31" t="s">
        <v>7</v>
      </c>
      <c r="K23" s="32"/>
      <c r="L23" s="31"/>
      <c r="M23" s="31" t="s">
        <v>7</v>
      </c>
      <c r="N23" s="32"/>
      <c r="O23" s="31"/>
      <c r="P23" s="31" t="s">
        <v>7</v>
      </c>
      <c r="Q23" s="31"/>
      <c r="R23" s="30"/>
      <c r="S23" s="31" t="s">
        <v>7</v>
      </c>
      <c r="T23" s="32"/>
      <c r="U23" s="5"/>
      <c r="V23" s="31"/>
      <c r="W23" s="6"/>
      <c r="X23" s="4"/>
      <c r="Y23" s="4"/>
      <c r="Z23" s="4"/>
      <c r="AA23" s="4"/>
      <c r="AB23" s="192" t="str">
        <f>LOOKUP(B22,$C$143:$C$166,$K$143:$K$166)</f>
        <v>よしはら　ゆづき</v>
      </c>
      <c r="AC23" s="192"/>
      <c r="AD23" s="192"/>
      <c r="AE23" s="192"/>
    </row>
    <row r="24" spans="2:31" ht="13.5" hidden="1">
      <c r="B24" s="28">
        <v>201</v>
      </c>
      <c r="C24" s="200" t="str">
        <f>LOOKUP(B24,$C$143:$C$176,$E$143:$E$176)</f>
        <v>大田原ジュニア</v>
      </c>
      <c r="D24" s="201"/>
      <c r="E24" s="202"/>
      <c r="F24" s="2" t="s">
        <v>5</v>
      </c>
      <c r="G24" s="2"/>
      <c r="H24" s="3"/>
      <c r="I24" s="203"/>
      <c r="J24" s="204"/>
      <c r="K24" s="205"/>
      <c r="L24" s="2" t="s">
        <v>98</v>
      </c>
      <c r="M24" s="2"/>
      <c r="N24" s="3"/>
      <c r="O24" s="2" t="s">
        <v>3</v>
      </c>
      <c r="P24" s="2"/>
      <c r="Q24" s="2"/>
      <c r="R24" s="1" t="s">
        <v>95</v>
      </c>
      <c r="S24" s="2"/>
      <c r="T24" s="3"/>
      <c r="U24" s="1"/>
      <c r="V24" s="2"/>
      <c r="W24" s="3"/>
      <c r="X24" s="4"/>
      <c r="Y24" s="4"/>
      <c r="Z24" s="4"/>
      <c r="AA24" s="4"/>
      <c r="AB24" s="4"/>
      <c r="AC24" s="4"/>
      <c r="AD24" s="4"/>
      <c r="AE24" s="4"/>
    </row>
    <row r="25" spans="3:31" ht="13.5" hidden="1">
      <c r="C25" s="167">
        <f>LOOKUP(B24,$C$143:$C$176,$H$143:$H$176)</f>
        <v>0</v>
      </c>
      <c r="D25" s="168"/>
      <c r="E25" s="169"/>
      <c r="F25" s="31"/>
      <c r="G25" s="31" t="s">
        <v>7</v>
      </c>
      <c r="H25" s="32"/>
      <c r="I25" s="206"/>
      <c r="J25" s="207"/>
      <c r="K25" s="208"/>
      <c r="L25" s="31"/>
      <c r="M25" s="31" t="s">
        <v>7</v>
      </c>
      <c r="N25" s="32"/>
      <c r="O25" s="31"/>
      <c r="P25" s="31" t="s">
        <v>7</v>
      </c>
      <c r="Q25" s="31"/>
      <c r="R25" s="30"/>
      <c r="S25" s="31" t="s">
        <v>7</v>
      </c>
      <c r="T25" s="32"/>
      <c r="U25" s="5"/>
      <c r="V25" s="106"/>
      <c r="W25" s="6"/>
      <c r="X25" s="4"/>
      <c r="Y25" s="4"/>
      <c r="Z25" s="4"/>
      <c r="AA25" s="4"/>
      <c r="AB25" s="192">
        <f>LOOKUP(B24,$C$143:$C$166,$K$143:$K$166)</f>
        <v>0</v>
      </c>
      <c r="AC25" s="192"/>
      <c r="AD25" s="192"/>
      <c r="AE25" s="192"/>
    </row>
    <row r="26" spans="2:31" ht="13.5" hidden="1">
      <c r="B26" s="28">
        <v>301</v>
      </c>
      <c r="C26" s="200" t="str">
        <f>LOOKUP(B26,$C$143:$C$176,$E$143:$E$176)</f>
        <v>小山ＪＢＣ</v>
      </c>
      <c r="D26" s="201"/>
      <c r="E26" s="202"/>
      <c r="F26" s="2" t="s">
        <v>1</v>
      </c>
      <c r="G26" s="2"/>
      <c r="H26" s="3"/>
      <c r="I26" s="2" t="s">
        <v>98</v>
      </c>
      <c r="J26" s="2"/>
      <c r="K26" s="3"/>
      <c r="L26" s="203"/>
      <c r="M26" s="204"/>
      <c r="N26" s="205"/>
      <c r="O26" s="64" t="s">
        <v>96</v>
      </c>
      <c r="P26" s="2"/>
      <c r="Q26" s="87"/>
      <c r="R26" s="13" t="s">
        <v>6</v>
      </c>
      <c r="S26" s="2"/>
      <c r="T26" s="88"/>
      <c r="U26" s="1"/>
      <c r="V26" s="2"/>
      <c r="W26" s="3"/>
      <c r="X26" s="4"/>
      <c r="Y26" s="4"/>
      <c r="Z26" s="4"/>
      <c r="AA26" s="4"/>
      <c r="AB26" s="4"/>
      <c r="AC26" s="4"/>
      <c r="AD26" s="4"/>
      <c r="AE26" s="4"/>
    </row>
    <row r="27" spans="3:31" ht="13.5" hidden="1">
      <c r="C27" s="167">
        <f>LOOKUP(B26,$C$143:$C$176,$H$143:$H$176)</f>
        <v>0</v>
      </c>
      <c r="D27" s="168"/>
      <c r="E27" s="169"/>
      <c r="F27" s="31"/>
      <c r="G27" s="31" t="s">
        <v>7</v>
      </c>
      <c r="H27" s="32"/>
      <c r="I27" s="31"/>
      <c r="J27" s="31" t="s">
        <v>7</v>
      </c>
      <c r="K27" s="32"/>
      <c r="L27" s="206"/>
      <c r="M27" s="207"/>
      <c r="N27" s="208"/>
      <c r="O27" s="31"/>
      <c r="P27" s="31" t="s">
        <v>7</v>
      </c>
      <c r="Q27" s="31"/>
      <c r="R27" s="30"/>
      <c r="S27" s="31" t="s">
        <v>7</v>
      </c>
      <c r="T27" s="32"/>
      <c r="U27" s="5"/>
      <c r="V27" s="106"/>
      <c r="W27" s="6"/>
      <c r="X27" s="4"/>
      <c r="Y27" s="4"/>
      <c r="Z27" s="4"/>
      <c r="AA27" s="4"/>
      <c r="AB27" s="192">
        <f>LOOKUP(B26,$C$143:$C$166,$K$143:$K$166)</f>
        <v>0</v>
      </c>
      <c r="AC27" s="192"/>
      <c r="AD27" s="192"/>
      <c r="AE27" s="192"/>
    </row>
    <row r="28" spans="2:31" ht="13.5" hidden="1">
      <c r="B28" s="28">
        <v>401</v>
      </c>
      <c r="C28" s="200" t="str">
        <f>LOOKUP(B28,$C$143:$C$176,$E$143:$E$176)</f>
        <v>上河内ＢＣ</v>
      </c>
      <c r="D28" s="201"/>
      <c r="E28" s="202"/>
      <c r="F28" s="1" t="s">
        <v>2</v>
      </c>
      <c r="G28" s="2"/>
      <c r="H28" s="3"/>
      <c r="I28" s="2" t="s">
        <v>3</v>
      </c>
      <c r="J28" s="2"/>
      <c r="K28" s="2"/>
      <c r="L28" s="13" t="s">
        <v>96</v>
      </c>
      <c r="M28" s="2"/>
      <c r="N28" s="3"/>
      <c r="O28" s="204"/>
      <c r="P28" s="204"/>
      <c r="Q28" s="204"/>
      <c r="R28" s="1" t="s">
        <v>4</v>
      </c>
      <c r="S28" s="2"/>
      <c r="T28" s="3"/>
      <c r="U28" s="1"/>
      <c r="V28" s="2"/>
      <c r="W28" s="3"/>
      <c r="X28" s="4"/>
      <c r="Y28" s="4"/>
      <c r="Z28" s="4"/>
      <c r="AA28" s="4"/>
      <c r="AB28" s="4"/>
      <c r="AC28" s="4"/>
      <c r="AD28" s="4"/>
      <c r="AE28" s="4"/>
    </row>
    <row r="29" spans="3:31" ht="13.5" hidden="1">
      <c r="C29" s="167" t="str">
        <f>LOOKUP(B28,$C$143:$C$176,$H$143:$H$176)</f>
        <v>船田　輝</v>
      </c>
      <c r="D29" s="168"/>
      <c r="E29" s="169"/>
      <c r="F29" s="30"/>
      <c r="G29" s="31" t="s">
        <v>7</v>
      </c>
      <c r="H29" s="32"/>
      <c r="I29" s="31"/>
      <c r="J29" s="31" t="s">
        <v>7</v>
      </c>
      <c r="K29" s="31"/>
      <c r="L29" s="30"/>
      <c r="M29" s="31" t="s">
        <v>7</v>
      </c>
      <c r="N29" s="32"/>
      <c r="O29" s="207"/>
      <c r="P29" s="207"/>
      <c r="Q29" s="207"/>
      <c r="R29" s="30"/>
      <c r="S29" s="31" t="s">
        <v>7</v>
      </c>
      <c r="T29" s="32"/>
      <c r="U29" s="5"/>
      <c r="V29" s="31"/>
      <c r="W29" s="6"/>
      <c r="X29" s="4"/>
      <c r="Y29" s="4"/>
      <c r="Z29" s="4"/>
      <c r="AA29" s="4"/>
      <c r="AB29" s="192" t="str">
        <f>LOOKUP(B28,$C$143:$C$166,$K$143:$K$166)</f>
        <v>ふなだ　ひかり</v>
      </c>
      <c r="AC29" s="192"/>
      <c r="AD29" s="192"/>
      <c r="AE29" s="192"/>
    </row>
    <row r="30" spans="2:31" ht="13.5" hidden="1">
      <c r="B30" s="28">
        <v>501</v>
      </c>
      <c r="C30" s="200" t="str">
        <f>LOOKUP(B30,$C$143:$C$176,$E$143:$E$176)</f>
        <v>ＫＲＡＴＳ栃木</v>
      </c>
      <c r="D30" s="201"/>
      <c r="E30" s="202"/>
      <c r="F30" s="1" t="s">
        <v>97</v>
      </c>
      <c r="G30" s="2"/>
      <c r="H30" s="3"/>
      <c r="I30" s="2" t="s">
        <v>95</v>
      </c>
      <c r="J30" s="2"/>
      <c r="K30" s="2"/>
      <c r="L30" s="1" t="s">
        <v>6</v>
      </c>
      <c r="M30" s="2"/>
      <c r="N30" s="3"/>
      <c r="O30" s="2" t="s">
        <v>4</v>
      </c>
      <c r="P30" s="2"/>
      <c r="Q30" s="3"/>
      <c r="R30" s="203"/>
      <c r="S30" s="204"/>
      <c r="T30" s="205"/>
      <c r="U30" s="1"/>
      <c r="V30" s="2"/>
      <c r="W30" s="3"/>
      <c r="X30" s="4"/>
      <c r="Y30" s="4"/>
      <c r="Z30" s="4"/>
      <c r="AA30" s="4"/>
      <c r="AB30" s="4"/>
      <c r="AC30" s="4"/>
      <c r="AD30" s="4"/>
      <c r="AE30" s="4"/>
    </row>
    <row r="31" spans="3:31" ht="13.5" hidden="1">
      <c r="C31" s="167">
        <f>LOOKUP(B30,$C$143:$C$176,$H$143:$H$176)</f>
        <v>0</v>
      </c>
      <c r="D31" s="168"/>
      <c r="E31" s="169"/>
      <c r="F31" s="30"/>
      <c r="G31" s="31" t="s">
        <v>7</v>
      </c>
      <c r="H31" s="32"/>
      <c r="I31" s="31"/>
      <c r="J31" s="31" t="s">
        <v>7</v>
      </c>
      <c r="K31" s="86"/>
      <c r="L31" s="30"/>
      <c r="M31" s="31" t="s">
        <v>7</v>
      </c>
      <c r="N31" s="32"/>
      <c r="O31" s="31"/>
      <c r="P31" s="31" t="s">
        <v>7</v>
      </c>
      <c r="Q31" s="32"/>
      <c r="R31" s="206"/>
      <c r="S31" s="207"/>
      <c r="T31" s="208"/>
      <c r="U31" s="5"/>
      <c r="V31" s="106"/>
      <c r="W31" s="6"/>
      <c r="X31" s="4"/>
      <c r="Y31" s="4"/>
      <c r="Z31" s="4"/>
      <c r="AA31" s="4"/>
      <c r="AB31" s="192">
        <f>LOOKUP(B30,$C$143:$C$166,$K$143:$K$166)</f>
        <v>0</v>
      </c>
      <c r="AC31" s="192"/>
      <c r="AD31" s="192"/>
      <c r="AE31" s="192"/>
    </row>
    <row r="32" spans="2:14" ht="12" customHeight="1" hidden="1">
      <c r="B32" s="29"/>
      <c r="C32" s="4"/>
      <c r="D32" s="4"/>
      <c r="E32" s="4"/>
      <c r="F32" s="4"/>
      <c r="G32" s="12"/>
      <c r="H32" s="12"/>
      <c r="I32" s="12"/>
      <c r="J32" s="4"/>
      <c r="K32" s="4"/>
      <c r="L32" s="4"/>
      <c r="M32" s="4"/>
      <c r="N32" s="4"/>
    </row>
    <row r="33" spans="2:31" ht="17.25">
      <c r="B33" s="103" t="s">
        <v>245</v>
      </c>
      <c r="C33" s="112" t="s">
        <v>239</v>
      </c>
      <c r="D33" s="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9"/>
      <c r="AB33" s="100"/>
      <c r="AC33" s="100"/>
      <c r="AD33" s="100"/>
      <c r="AE33" s="100"/>
    </row>
    <row r="34" spans="2:31" ht="12" customHeight="1">
      <c r="B34" s="102" t="s">
        <v>91</v>
      </c>
      <c r="C34" s="180"/>
      <c r="D34" s="181"/>
      <c r="E34" s="182"/>
      <c r="F34" s="177" t="str">
        <f>C36</f>
        <v>上河内ＢＣ</v>
      </c>
      <c r="G34" s="178"/>
      <c r="H34" s="179"/>
      <c r="I34" s="177" t="str">
        <f>C38</f>
        <v>宇大附属小</v>
      </c>
      <c r="J34" s="178"/>
      <c r="K34" s="179"/>
      <c r="L34" s="177" t="str">
        <f>C40</f>
        <v>那須塩原ＪＢＳ</v>
      </c>
      <c r="M34" s="178"/>
      <c r="N34" s="179"/>
      <c r="O34" s="196" t="str">
        <f>C42</f>
        <v>ＳＡＫＵＲＡ　ＢＣ</v>
      </c>
      <c r="P34" s="197"/>
      <c r="Q34" s="198"/>
      <c r="R34" s="164" t="s">
        <v>0</v>
      </c>
      <c r="S34" s="165"/>
      <c r="T34" s="166"/>
      <c r="U34" s="4"/>
      <c r="AB34" s="234" t="s">
        <v>284</v>
      </c>
      <c r="AC34" s="234"/>
      <c r="AD34" s="234"/>
      <c r="AE34" s="234"/>
    </row>
    <row r="35" spans="3:31" ht="12" customHeight="1">
      <c r="C35" s="183"/>
      <c r="D35" s="184"/>
      <c r="E35" s="185"/>
      <c r="F35" s="167" t="str">
        <f>C37</f>
        <v>船田　輝</v>
      </c>
      <c r="G35" s="168"/>
      <c r="H35" s="169"/>
      <c r="I35" s="167" t="str">
        <f>C39</f>
        <v>木村　心遙</v>
      </c>
      <c r="J35" s="168"/>
      <c r="K35" s="169"/>
      <c r="L35" s="167" t="str">
        <f>C41</f>
        <v>人見　颯音</v>
      </c>
      <c r="M35" s="168"/>
      <c r="N35" s="169"/>
      <c r="O35" s="167" t="str">
        <f>C43</f>
        <v>田代　義浩</v>
      </c>
      <c r="P35" s="168"/>
      <c r="Q35" s="169"/>
      <c r="R35" s="167"/>
      <c r="S35" s="168"/>
      <c r="T35" s="169"/>
      <c r="U35" s="10"/>
      <c r="AB35" s="234"/>
      <c r="AC35" s="234"/>
      <c r="AD35" s="234"/>
      <c r="AE35" s="234"/>
    </row>
    <row r="36" spans="2:31" ht="12" customHeight="1">
      <c r="B36" s="28">
        <v>401</v>
      </c>
      <c r="C36" s="177" t="str">
        <f>LOOKUP(B36,$C$143:$C$176,$E$143:$E$176)</f>
        <v>上河内ＢＣ</v>
      </c>
      <c r="D36" s="178"/>
      <c r="E36" s="179"/>
      <c r="F36" s="242"/>
      <c r="G36" s="243"/>
      <c r="H36" s="244"/>
      <c r="I36" s="113" t="s">
        <v>6</v>
      </c>
      <c r="J36" s="113"/>
      <c r="K36" s="114"/>
      <c r="L36" s="113" t="s">
        <v>5</v>
      </c>
      <c r="M36" s="113"/>
      <c r="N36" s="114"/>
      <c r="O36" s="113" t="s">
        <v>1</v>
      </c>
      <c r="P36" s="113"/>
      <c r="Q36" s="114"/>
      <c r="R36" s="101"/>
      <c r="S36" s="98"/>
      <c r="T36" s="99"/>
      <c r="U36" s="4"/>
      <c r="AB36" s="4"/>
      <c r="AC36" s="4"/>
      <c r="AD36" s="4"/>
      <c r="AE36" s="4"/>
    </row>
    <row r="37" spans="3:31" ht="12" customHeight="1">
      <c r="C37" s="167" t="str">
        <f>LOOKUP(B36,$C$143:$C$176,$H$143:$H$176)</f>
        <v>船田　輝</v>
      </c>
      <c r="D37" s="168"/>
      <c r="E37" s="169"/>
      <c r="F37" s="245"/>
      <c r="G37" s="246"/>
      <c r="H37" s="247"/>
      <c r="I37" s="141">
        <v>0</v>
      </c>
      <c r="J37" s="141" t="s">
        <v>7</v>
      </c>
      <c r="K37" s="142">
        <v>2</v>
      </c>
      <c r="L37" s="141"/>
      <c r="M37" s="141" t="s">
        <v>464</v>
      </c>
      <c r="N37" s="142"/>
      <c r="O37" s="141">
        <v>1</v>
      </c>
      <c r="P37" s="141" t="s">
        <v>7</v>
      </c>
      <c r="Q37" s="142">
        <v>1</v>
      </c>
      <c r="R37" s="143"/>
      <c r="S37" s="141">
        <v>3</v>
      </c>
      <c r="T37" s="142"/>
      <c r="U37" s="4"/>
      <c r="AB37" s="192" t="str">
        <f>LOOKUP(B36,$C$143:$C$166,$K$143:$K$166)</f>
        <v>ふなだ　ひかり</v>
      </c>
      <c r="AC37" s="192"/>
      <c r="AD37" s="192"/>
      <c r="AE37" s="192"/>
    </row>
    <row r="38" spans="2:32" ht="12" customHeight="1">
      <c r="B38" s="28">
        <v>102</v>
      </c>
      <c r="C38" s="177" t="str">
        <f>LOOKUP(B38,$C$143:$C$176,$E$143:$E$176)</f>
        <v>宇大附属小</v>
      </c>
      <c r="D38" s="178"/>
      <c r="E38" s="179"/>
      <c r="F38" s="113" t="s">
        <v>6</v>
      </c>
      <c r="G38" s="113"/>
      <c r="H38" s="114"/>
      <c r="I38" s="242"/>
      <c r="J38" s="243"/>
      <c r="K38" s="244"/>
      <c r="L38" s="113" t="s">
        <v>3</v>
      </c>
      <c r="M38" s="113"/>
      <c r="N38" s="114"/>
      <c r="O38" s="113" t="s">
        <v>4</v>
      </c>
      <c r="P38" s="113"/>
      <c r="Q38" s="114"/>
      <c r="R38" s="101"/>
      <c r="S38" s="98"/>
      <c r="T38" s="99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3:32" ht="12" customHeight="1">
      <c r="C39" s="167" t="str">
        <f>LOOKUP(B38,$C$143:$C$176,$H$143:$H$176)</f>
        <v>木村　心遙</v>
      </c>
      <c r="D39" s="168"/>
      <c r="E39" s="169"/>
      <c r="F39" s="141">
        <f>K37</f>
        <v>2</v>
      </c>
      <c r="G39" s="141" t="s">
        <v>7</v>
      </c>
      <c r="H39" s="142">
        <f>I37</f>
        <v>0</v>
      </c>
      <c r="I39" s="245"/>
      <c r="J39" s="246"/>
      <c r="K39" s="247"/>
      <c r="L39" s="141"/>
      <c r="M39" s="141" t="s">
        <v>464</v>
      </c>
      <c r="N39" s="142"/>
      <c r="O39" s="141">
        <v>0</v>
      </c>
      <c r="P39" s="141" t="s">
        <v>7</v>
      </c>
      <c r="Q39" s="142">
        <v>2</v>
      </c>
      <c r="R39" s="143"/>
      <c r="S39" s="141">
        <v>2</v>
      </c>
      <c r="T39" s="142"/>
      <c r="U39" s="4"/>
      <c r="V39" s="4"/>
      <c r="W39" s="4"/>
      <c r="X39" s="4"/>
      <c r="Y39" s="4"/>
      <c r="Z39" s="4"/>
      <c r="AA39" s="4"/>
      <c r="AB39" s="192" t="str">
        <f>LOOKUP(B38,$C$143:$C$166,$K$143:$K$166)</f>
        <v>きむら　ここみち</v>
      </c>
      <c r="AC39" s="192"/>
      <c r="AD39" s="192"/>
      <c r="AE39" s="192"/>
      <c r="AF39" s="4"/>
    </row>
    <row r="40" spans="2:32" ht="12" customHeight="1">
      <c r="B40" s="28">
        <v>702</v>
      </c>
      <c r="C40" s="193" t="str">
        <f>LOOKUP(B40,$C$143:$C$176,$E$143:$E$176)</f>
        <v>那須塩原ＪＢＳ</v>
      </c>
      <c r="D40" s="194"/>
      <c r="E40" s="195"/>
      <c r="F40" s="117" t="s">
        <v>5</v>
      </c>
      <c r="G40" s="117"/>
      <c r="H40" s="118"/>
      <c r="I40" s="117" t="s">
        <v>3</v>
      </c>
      <c r="J40" s="117"/>
      <c r="K40" s="118"/>
      <c r="L40" s="248"/>
      <c r="M40" s="249"/>
      <c r="N40" s="250"/>
      <c r="O40" s="117" t="s">
        <v>2</v>
      </c>
      <c r="P40" s="117"/>
      <c r="Q40" s="118"/>
      <c r="R40" s="90"/>
      <c r="S40" s="91"/>
      <c r="T40" s="92"/>
      <c r="U40" s="4"/>
      <c r="V40" s="4"/>
      <c r="W40" s="4"/>
      <c r="X40" s="4"/>
      <c r="Y40" s="4"/>
      <c r="Z40" s="4"/>
      <c r="AA40" s="4"/>
      <c r="AB40" s="4" t="str">
        <f>N157</f>
        <v>20210808出場辞退</v>
      </c>
      <c r="AC40" s="4"/>
      <c r="AD40" s="4"/>
      <c r="AE40" s="4"/>
      <c r="AF40" s="4"/>
    </row>
    <row r="41" spans="3:32" ht="12" customHeight="1">
      <c r="C41" s="189" t="str">
        <f>LOOKUP(B40,$C$143:$C$176,$H$143:$H$176)</f>
        <v>人見　颯音</v>
      </c>
      <c r="D41" s="190"/>
      <c r="E41" s="191"/>
      <c r="F41" s="145"/>
      <c r="G41" s="145" t="s">
        <v>463</v>
      </c>
      <c r="H41" s="146"/>
      <c r="I41" s="145"/>
      <c r="J41" s="145" t="s">
        <v>463</v>
      </c>
      <c r="K41" s="146"/>
      <c r="L41" s="248"/>
      <c r="M41" s="249"/>
      <c r="N41" s="250"/>
      <c r="O41" s="145"/>
      <c r="P41" s="145" t="s">
        <v>463</v>
      </c>
      <c r="Q41" s="146"/>
      <c r="R41" s="144"/>
      <c r="S41" s="145" t="s">
        <v>462</v>
      </c>
      <c r="T41" s="146"/>
      <c r="U41" s="4"/>
      <c r="V41" s="4"/>
      <c r="W41" s="4"/>
      <c r="X41" s="4"/>
      <c r="Y41" s="4"/>
      <c r="Z41" s="4"/>
      <c r="AA41" s="4"/>
      <c r="AB41" s="192" t="str">
        <f>LOOKUP(B40,$C$143:$C$166,$K$143:$K$166)</f>
        <v>ひとみ　はやと</v>
      </c>
      <c r="AC41" s="192"/>
      <c r="AD41" s="192"/>
      <c r="AE41" s="192"/>
      <c r="AF41" s="4"/>
    </row>
    <row r="42" spans="2:35" ht="12" customHeight="1">
      <c r="B42" s="28">
        <v>901</v>
      </c>
      <c r="C42" s="177" t="str">
        <f>LOOKUP(B42,$C$143:$C$176,$E$143:$E$176)</f>
        <v>ＳＡＫＵＲＡ　ＢＣ</v>
      </c>
      <c r="D42" s="178"/>
      <c r="E42" s="179"/>
      <c r="F42" s="113" t="s">
        <v>1</v>
      </c>
      <c r="G42" s="113"/>
      <c r="H42" s="114"/>
      <c r="I42" s="113" t="s">
        <v>4</v>
      </c>
      <c r="J42" s="113"/>
      <c r="K42" s="114"/>
      <c r="L42" s="113" t="s">
        <v>2</v>
      </c>
      <c r="M42" s="113"/>
      <c r="N42" s="114"/>
      <c r="O42" s="242"/>
      <c r="P42" s="243"/>
      <c r="Q42" s="244"/>
      <c r="R42" s="101"/>
      <c r="S42" s="98"/>
      <c r="T42" s="99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3:35" ht="12" customHeight="1">
      <c r="C43" s="167" t="str">
        <f>LOOKUP(B42,$C$143:$C$176,$H$143:$H$176)</f>
        <v>田代　義浩</v>
      </c>
      <c r="D43" s="168"/>
      <c r="E43" s="169"/>
      <c r="F43" s="141">
        <f>Q37</f>
        <v>1</v>
      </c>
      <c r="G43" s="141" t="s">
        <v>7</v>
      </c>
      <c r="H43" s="142">
        <f>O37</f>
        <v>1</v>
      </c>
      <c r="I43" s="141">
        <f>Q39</f>
        <v>2</v>
      </c>
      <c r="J43" s="141" t="s">
        <v>7</v>
      </c>
      <c r="K43" s="142">
        <f>O39</f>
        <v>0</v>
      </c>
      <c r="L43" s="141"/>
      <c r="M43" s="141" t="s">
        <v>464</v>
      </c>
      <c r="N43" s="142"/>
      <c r="O43" s="245"/>
      <c r="P43" s="246"/>
      <c r="Q43" s="247"/>
      <c r="R43" s="143"/>
      <c r="S43" s="141">
        <v>1</v>
      </c>
      <c r="T43" s="142"/>
      <c r="U43" s="4"/>
      <c r="V43" s="4"/>
      <c r="W43" s="4"/>
      <c r="X43" s="4"/>
      <c r="Y43" s="4"/>
      <c r="Z43" s="4"/>
      <c r="AA43" s="4"/>
      <c r="AB43" s="192" t="str">
        <f>LOOKUP(B42,$C$143:$C$166,$K$143:$K$166)</f>
        <v>たしろ　よしひろ</v>
      </c>
      <c r="AC43" s="192"/>
      <c r="AD43" s="192"/>
      <c r="AE43" s="192"/>
      <c r="AF43" s="4"/>
      <c r="AG43" s="4"/>
      <c r="AH43" s="4"/>
      <c r="AI43" s="4"/>
    </row>
    <row r="44" spans="2:14" ht="12" customHeight="1">
      <c r="B44" s="29"/>
      <c r="C44" s="4"/>
      <c r="D44" s="4"/>
      <c r="E44" s="4"/>
      <c r="F44" s="4"/>
      <c r="G44" s="12"/>
      <c r="H44" s="12"/>
      <c r="I44" s="12"/>
      <c r="J44" s="4"/>
      <c r="K44" s="4"/>
      <c r="L44" s="4"/>
      <c r="M44" s="4"/>
      <c r="N44" s="4"/>
    </row>
    <row r="45" spans="2:31" ht="17.25">
      <c r="B45" s="103" t="s">
        <v>245</v>
      </c>
      <c r="C45" s="112" t="s">
        <v>244</v>
      </c>
      <c r="D45" s="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9"/>
      <c r="AB45" s="100"/>
      <c r="AC45" s="100"/>
      <c r="AD45" s="100"/>
      <c r="AE45" s="100"/>
    </row>
    <row r="46" spans="2:31" ht="12" customHeight="1">
      <c r="B46" s="102" t="s">
        <v>91</v>
      </c>
      <c r="C46" s="180"/>
      <c r="D46" s="181"/>
      <c r="E46" s="182"/>
      <c r="F46" s="177" t="str">
        <f>C48</f>
        <v>那須塩原ＪＢＳ</v>
      </c>
      <c r="G46" s="178"/>
      <c r="H46" s="179"/>
      <c r="I46" s="177" t="str">
        <f>C50</f>
        <v>宇大附属小</v>
      </c>
      <c r="J46" s="178"/>
      <c r="K46" s="179"/>
      <c r="L46" s="177" t="str">
        <f>C52</f>
        <v>ＳＡＫＵＲＡ　ＢＣ</v>
      </c>
      <c r="M46" s="178"/>
      <c r="N46" s="179"/>
      <c r="O46" s="196" t="str">
        <f>C54</f>
        <v>宇大附属小</v>
      </c>
      <c r="P46" s="197"/>
      <c r="Q46" s="198"/>
      <c r="R46" s="164" t="s">
        <v>0</v>
      </c>
      <c r="S46" s="165"/>
      <c r="T46" s="166"/>
      <c r="U46" s="4"/>
      <c r="AB46" s="234" t="s">
        <v>284</v>
      </c>
      <c r="AC46" s="234"/>
      <c r="AD46" s="234"/>
      <c r="AE46" s="234"/>
    </row>
    <row r="47" spans="3:31" ht="12" customHeight="1">
      <c r="C47" s="183"/>
      <c r="D47" s="184"/>
      <c r="E47" s="185"/>
      <c r="F47" s="167" t="str">
        <f>C49</f>
        <v>平野　桜瀬</v>
      </c>
      <c r="G47" s="168"/>
      <c r="H47" s="169"/>
      <c r="I47" s="167" t="str">
        <f>C51</f>
        <v>吉原　悠月</v>
      </c>
      <c r="J47" s="168"/>
      <c r="K47" s="169"/>
      <c r="L47" s="167" t="str">
        <f>C53</f>
        <v>吉田　圭吾</v>
      </c>
      <c r="M47" s="168"/>
      <c r="N47" s="169"/>
      <c r="O47" s="167" t="str">
        <f>C55</f>
        <v>上村　啓太</v>
      </c>
      <c r="P47" s="168"/>
      <c r="Q47" s="169"/>
      <c r="R47" s="167"/>
      <c r="S47" s="168"/>
      <c r="T47" s="169"/>
      <c r="U47" s="10"/>
      <c r="AB47" s="234"/>
      <c r="AC47" s="234"/>
      <c r="AD47" s="234"/>
      <c r="AE47" s="234"/>
    </row>
    <row r="48" spans="2:31" ht="12" customHeight="1">
      <c r="B48" s="28">
        <v>701</v>
      </c>
      <c r="C48" s="177" t="str">
        <f>LOOKUP(B48,$C$143:$C$176,$E$143:$E$176)</f>
        <v>那須塩原ＪＢＳ</v>
      </c>
      <c r="D48" s="178"/>
      <c r="E48" s="179"/>
      <c r="F48" s="242"/>
      <c r="G48" s="243"/>
      <c r="H48" s="244"/>
      <c r="I48" s="113" t="s">
        <v>6</v>
      </c>
      <c r="J48" s="113"/>
      <c r="K48" s="114"/>
      <c r="L48" s="113" t="s">
        <v>5</v>
      </c>
      <c r="M48" s="113"/>
      <c r="N48" s="114"/>
      <c r="O48" s="113" t="s">
        <v>1</v>
      </c>
      <c r="P48" s="113"/>
      <c r="Q48" s="114"/>
      <c r="R48" s="101"/>
      <c r="S48" s="98"/>
      <c r="T48" s="99"/>
      <c r="U48" s="4"/>
      <c r="AB48" s="4"/>
      <c r="AC48" s="4"/>
      <c r="AD48" s="4"/>
      <c r="AE48" s="4"/>
    </row>
    <row r="49" spans="3:31" ht="12" customHeight="1">
      <c r="C49" s="167" t="str">
        <f>LOOKUP(B48,$C$143:$C$176,$H$143:$H$176)</f>
        <v>平野　桜瀬</v>
      </c>
      <c r="D49" s="168"/>
      <c r="E49" s="169"/>
      <c r="F49" s="245"/>
      <c r="G49" s="246"/>
      <c r="H49" s="247"/>
      <c r="I49" s="141">
        <v>1</v>
      </c>
      <c r="J49" s="141" t="s">
        <v>7</v>
      </c>
      <c r="K49" s="142">
        <v>1</v>
      </c>
      <c r="L49" s="141">
        <v>1</v>
      </c>
      <c r="M49" s="141" t="s">
        <v>7</v>
      </c>
      <c r="N49" s="142">
        <v>1</v>
      </c>
      <c r="O49" s="141">
        <v>2</v>
      </c>
      <c r="P49" s="141" t="s">
        <v>7</v>
      </c>
      <c r="Q49" s="142">
        <v>0</v>
      </c>
      <c r="R49" s="143"/>
      <c r="S49" s="141">
        <v>2</v>
      </c>
      <c r="T49" s="142"/>
      <c r="U49" s="4"/>
      <c r="AB49" s="192" t="str">
        <f>LOOKUP(B48,$C$143:$C$166,$K$143:$K$166)</f>
        <v>ひらの　おうせ</v>
      </c>
      <c r="AC49" s="192"/>
      <c r="AD49" s="192"/>
      <c r="AE49" s="192"/>
    </row>
    <row r="50" spans="2:32" ht="12" customHeight="1">
      <c r="B50" s="28">
        <v>101</v>
      </c>
      <c r="C50" s="177" t="str">
        <f>LOOKUP(B50,$C$143:$C$176,$E$143:$E$176)</f>
        <v>宇大附属小</v>
      </c>
      <c r="D50" s="178"/>
      <c r="E50" s="179"/>
      <c r="F50" s="113" t="s">
        <v>6</v>
      </c>
      <c r="G50" s="113"/>
      <c r="H50" s="114"/>
      <c r="I50" s="242"/>
      <c r="J50" s="243"/>
      <c r="K50" s="244"/>
      <c r="L50" s="113" t="s">
        <v>3</v>
      </c>
      <c r="M50" s="113"/>
      <c r="N50" s="114"/>
      <c r="O50" s="113" t="s">
        <v>4</v>
      </c>
      <c r="P50" s="113"/>
      <c r="Q50" s="114"/>
      <c r="R50" s="101"/>
      <c r="S50" s="98"/>
      <c r="T50" s="99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3:32" ht="12" customHeight="1">
      <c r="C51" s="167" t="str">
        <f>LOOKUP(B50,$C$143:$C$176,$H$143:$H$176)</f>
        <v>吉原　悠月</v>
      </c>
      <c r="D51" s="168"/>
      <c r="E51" s="169"/>
      <c r="F51" s="141">
        <f>K49</f>
        <v>1</v>
      </c>
      <c r="G51" s="141" t="s">
        <v>7</v>
      </c>
      <c r="H51" s="142">
        <f>I49</f>
        <v>1</v>
      </c>
      <c r="I51" s="245"/>
      <c r="J51" s="246"/>
      <c r="K51" s="247"/>
      <c r="L51" s="141">
        <v>2</v>
      </c>
      <c r="M51" s="141" t="s">
        <v>7</v>
      </c>
      <c r="N51" s="142">
        <v>0</v>
      </c>
      <c r="O51" s="141">
        <v>2</v>
      </c>
      <c r="P51" s="141" t="s">
        <v>7</v>
      </c>
      <c r="Q51" s="142">
        <v>0</v>
      </c>
      <c r="R51" s="143"/>
      <c r="S51" s="141">
        <v>1</v>
      </c>
      <c r="T51" s="142"/>
      <c r="U51" s="4"/>
      <c r="V51" s="4"/>
      <c r="W51" s="4"/>
      <c r="X51" s="4"/>
      <c r="Y51" s="4"/>
      <c r="Z51" s="4"/>
      <c r="AA51" s="4"/>
      <c r="AB51" s="192" t="str">
        <f>LOOKUP(B50,$C$143:$C$166,$K$143:$K$166)</f>
        <v>よしはら　ゆづき</v>
      </c>
      <c r="AC51" s="192"/>
      <c r="AD51" s="192"/>
      <c r="AE51" s="192"/>
      <c r="AF51" s="4"/>
    </row>
    <row r="52" spans="2:32" ht="12" customHeight="1">
      <c r="B52" s="28">
        <v>902</v>
      </c>
      <c r="C52" s="193" t="str">
        <f>LOOKUP(B52,$C$143:$C$176,$E$143:$E$176)</f>
        <v>ＳＡＫＵＲＡ　ＢＣ</v>
      </c>
      <c r="D52" s="194"/>
      <c r="E52" s="195"/>
      <c r="F52" s="117" t="s">
        <v>5</v>
      </c>
      <c r="G52" s="117"/>
      <c r="H52" s="118"/>
      <c r="I52" s="117" t="s">
        <v>3</v>
      </c>
      <c r="J52" s="117"/>
      <c r="K52" s="118"/>
      <c r="L52" s="248"/>
      <c r="M52" s="249"/>
      <c r="N52" s="250"/>
      <c r="O52" s="117" t="s">
        <v>2</v>
      </c>
      <c r="P52" s="117"/>
      <c r="Q52" s="118"/>
      <c r="R52" s="90"/>
      <c r="S52" s="91"/>
      <c r="T52" s="92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3:32" ht="12" customHeight="1">
      <c r="C53" s="189" t="str">
        <f>LOOKUP(B52,$C$143:$C$176,$H$143:$H$176)</f>
        <v>吉田　圭吾</v>
      </c>
      <c r="D53" s="190"/>
      <c r="E53" s="191"/>
      <c r="F53" s="145">
        <f>N49</f>
        <v>1</v>
      </c>
      <c r="G53" s="145" t="s">
        <v>7</v>
      </c>
      <c r="H53" s="146">
        <f>L49</f>
        <v>1</v>
      </c>
      <c r="I53" s="145">
        <f>N51</f>
        <v>0</v>
      </c>
      <c r="J53" s="145" t="s">
        <v>7</v>
      </c>
      <c r="K53" s="146">
        <f>L51</f>
        <v>2</v>
      </c>
      <c r="L53" s="248"/>
      <c r="M53" s="249"/>
      <c r="N53" s="250"/>
      <c r="O53" s="145">
        <v>1</v>
      </c>
      <c r="P53" s="145" t="s">
        <v>7</v>
      </c>
      <c r="Q53" s="146">
        <v>1</v>
      </c>
      <c r="R53" s="144"/>
      <c r="S53" s="145">
        <v>3</v>
      </c>
      <c r="T53" s="146"/>
      <c r="U53" s="4"/>
      <c r="V53" s="4"/>
      <c r="W53" s="4"/>
      <c r="X53" s="4"/>
      <c r="Y53" s="4"/>
      <c r="Z53" s="4"/>
      <c r="AA53" s="4"/>
      <c r="AB53" s="192" t="str">
        <f>LOOKUP(B52,$C$143:$C$166,$K$143:$K$166)</f>
        <v>よしだ　けいご</v>
      </c>
      <c r="AC53" s="192"/>
      <c r="AD53" s="192"/>
      <c r="AE53" s="192"/>
      <c r="AF53" s="4"/>
    </row>
    <row r="54" spans="2:35" ht="12" customHeight="1">
      <c r="B54" s="28">
        <v>103</v>
      </c>
      <c r="C54" s="177" t="str">
        <f>LOOKUP(B54,$C$143:$C$176,$E$143:$E$176)</f>
        <v>宇大附属小</v>
      </c>
      <c r="D54" s="178"/>
      <c r="E54" s="179"/>
      <c r="F54" s="113" t="s">
        <v>1</v>
      </c>
      <c r="G54" s="113"/>
      <c r="H54" s="114"/>
      <c r="I54" s="113" t="s">
        <v>4</v>
      </c>
      <c r="J54" s="113"/>
      <c r="K54" s="114"/>
      <c r="L54" s="113" t="s">
        <v>2</v>
      </c>
      <c r="M54" s="113"/>
      <c r="N54" s="114"/>
      <c r="O54" s="242"/>
      <c r="P54" s="243"/>
      <c r="Q54" s="244"/>
      <c r="R54" s="101"/>
      <c r="S54" s="98"/>
      <c r="T54" s="99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3:35" ht="12" customHeight="1">
      <c r="C55" s="167" t="str">
        <f>LOOKUP(B54,$C$143:$C$176,$H$143:$H$176)</f>
        <v>上村　啓太</v>
      </c>
      <c r="D55" s="168"/>
      <c r="E55" s="169"/>
      <c r="F55" s="141">
        <f>Q49</f>
        <v>0</v>
      </c>
      <c r="G55" s="141" t="s">
        <v>7</v>
      </c>
      <c r="H55" s="142">
        <f>O49</f>
        <v>2</v>
      </c>
      <c r="I55" s="141">
        <f>Q51</f>
        <v>0</v>
      </c>
      <c r="J55" s="141" t="s">
        <v>7</v>
      </c>
      <c r="K55" s="142">
        <f>O51</f>
        <v>2</v>
      </c>
      <c r="L55" s="141">
        <f>Q53</f>
        <v>1</v>
      </c>
      <c r="M55" s="141" t="s">
        <v>7</v>
      </c>
      <c r="N55" s="142">
        <f>O53</f>
        <v>1</v>
      </c>
      <c r="O55" s="245"/>
      <c r="P55" s="246"/>
      <c r="Q55" s="247"/>
      <c r="R55" s="143"/>
      <c r="S55" s="141">
        <v>4</v>
      </c>
      <c r="T55" s="142"/>
      <c r="U55" s="4"/>
      <c r="V55" s="4"/>
      <c r="W55" s="4"/>
      <c r="X55" s="4"/>
      <c r="Y55" s="4"/>
      <c r="Z55" s="4"/>
      <c r="AA55" s="4"/>
      <c r="AB55" s="192" t="str">
        <f>LOOKUP(B54,$C$143:$C$166,$K$143:$K$166)</f>
        <v>かみむら　けいた</v>
      </c>
      <c r="AC55" s="192"/>
      <c r="AD55" s="192"/>
      <c r="AE55" s="192"/>
      <c r="AF55" s="4"/>
      <c r="AG55" s="4"/>
      <c r="AH55" s="4"/>
      <c r="AI55" s="4"/>
    </row>
    <row r="56" spans="2:14" ht="12" customHeight="1">
      <c r="B56" s="29"/>
      <c r="C56" s="4"/>
      <c r="D56" s="4"/>
      <c r="E56" s="4"/>
      <c r="F56" s="4"/>
      <c r="G56" s="12"/>
      <c r="H56" s="12"/>
      <c r="I56" s="12"/>
      <c r="J56" s="4"/>
      <c r="K56" s="4"/>
      <c r="L56" s="4"/>
      <c r="M56" s="4"/>
      <c r="N56" s="4"/>
    </row>
    <row r="57" spans="2:31" ht="17.25" hidden="1">
      <c r="B57" s="103" t="s">
        <v>245</v>
      </c>
      <c r="C57" s="100" t="s">
        <v>286</v>
      </c>
      <c r="D57" s="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9"/>
      <c r="AB57" s="100" t="s">
        <v>284</v>
      </c>
      <c r="AC57" s="100"/>
      <c r="AD57" s="100"/>
      <c r="AE57" s="100"/>
    </row>
    <row r="58" spans="2:31" ht="12" customHeight="1" hidden="1">
      <c r="B58" s="102" t="s">
        <v>91</v>
      </c>
      <c r="C58" s="180"/>
      <c r="D58" s="181"/>
      <c r="E58" s="182"/>
      <c r="F58" s="177" t="str">
        <f>C60</f>
        <v>宇大附属小</v>
      </c>
      <c r="G58" s="178"/>
      <c r="H58" s="179"/>
      <c r="I58" s="177" t="str">
        <f>C62</f>
        <v>大田原ジュニア</v>
      </c>
      <c r="J58" s="178"/>
      <c r="K58" s="179"/>
      <c r="L58" s="177" t="e">
        <f>C64</f>
        <v>#N/A</v>
      </c>
      <c r="M58" s="178"/>
      <c r="N58" s="179"/>
      <c r="O58" s="196" t="str">
        <f>C66</f>
        <v>大田原ジュニア</v>
      </c>
      <c r="P58" s="197"/>
      <c r="Q58" s="198"/>
      <c r="R58" s="164" t="s">
        <v>0</v>
      </c>
      <c r="S58" s="165"/>
      <c r="T58" s="166"/>
      <c r="U58" s="4"/>
      <c r="AB58" s="4"/>
      <c r="AC58" s="4"/>
      <c r="AD58" s="4"/>
      <c r="AE58" s="4"/>
    </row>
    <row r="59" spans="3:31" ht="12" customHeight="1" hidden="1">
      <c r="C59" s="183"/>
      <c r="D59" s="184"/>
      <c r="E59" s="185"/>
      <c r="F59" s="167" t="str">
        <f>C61</f>
        <v>吉原　悠月</v>
      </c>
      <c r="G59" s="168"/>
      <c r="H59" s="169"/>
      <c r="I59" s="167">
        <f>C63</f>
        <v>0</v>
      </c>
      <c r="J59" s="168"/>
      <c r="K59" s="169"/>
      <c r="L59" s="167" t="e">
        <f>C65</f>
        <v>#N/A</v>
      </c>
      <c r="M59" s="168"/>
      <c r="N59" s="169"/>
      <c r="O59" s="167">
        <f>C67</f>
        <v>0</v>
      </c>
      <c r="P59" s="168"/>
      <c r="Q59" s="169"/>
      <c r="R59" s="167"/>
      <c r="S59" s="168"/>
      <c r="T59" s="169"/>
      <c r="U59" s="10"/>
      <c r="AB59" s="4"/>
      <c r="AC59" s="4"/>
      <c r="AD59" s="4"/>
      <c r="AE59" s="4"/>
    </row>
    <row r="60" spans="2:31" ht="12" customHeight="1" hidden="1">
      <c r="B60" s="28">
        <v>101</v>
      </c>
      <c r="C60" s="177" t="str">
        <f>LOOKUP(B60,$C$143:$C$176,$E$143:$E$176)</f>
        <v>宇大附属小</v>
      </c>
      <c r="D60" s="178"/>
      <c r="E60" s="179"/>
      <c r="F60" s="180"/>
      <c r="G60" s="181"/>
      <c r="H60" s="182"/>
      <c r="I60" s="96" t="s">
        <v>6</v>
      </c>
      <c r="J60" s="96"/>
      <c r="K60" s="97"/>
      <c r="L60" s="96" t="s">
        <v>5</v>
      </c>
      <c r="M60" s="96"/>
      <c r="N60" s="97"/>
      <c r="O60" s="96" t="s">
        <v>1</v>
      </c>
      <c r="P60" s="96"/>
      <c r="Q60" s="97"/>
      <c r="R60" s="101"/>
      <c r="S60" s="98"/>
      <c r="T60" s="99"/>
      <c r="U60" s="4"/>
      <c r="AB60" s="4"/>
      <c r="AC60" s="4"/>
      <c r="AD60" s="4"/>
      <c r="AE60" s="4"/>
    </row>
    <row r="61" spans="3:31" ht="12" customHeight="1" hidden="1">
      <c r="C61" s="167" t="str">
        <f>LOOKUP(B60,$C$143:$C$176,$H$143:$H$176)</f>
        <v>吉原　悠月</v>
      </c>
      <c r="D61" s="168"/>
      <c r="E61" s="169"/>
      <c r="F61" s="183"/>
      <c r="G61" s="184"/>
      <c r="H61" s="185"/>
      <c r="I61" s="94"/>
      <c r="J61" s="94" t="s">
        <v>7</v>
      </c>
      <c r="K61" s="95"/>
      <c r="L61" s="94"/>
      <c r="M61" s="94" t="s">
        <v>7</v>
      </c>
      <c r="N61" s="95"/>
      <c r="O61" s="94"/>
      <c r="P61" s="94" t="s">
        <v>7</v>
      </c>
      <c r="Q61" s="95"/>
      <c r="R61" s="93"/>
      <c r="S61" s="94"/>
      <c r="T61" s="95"/>
      <c r="U61" s="4"/>
      <c r="AB61" s="192" t="str">
        <f>LOOKUP(B60,$C$143:$C$166,$K$143:$K$166)</f>
        <v>よしはら　ゆづき</v>
      </c>
      <c r="AC61" s="192"/>
      <c r="AD61" s="192"/>
      <c r="AE61" s="192"/>
    </row>
    <row r="62" spans="2:32" ht="12" customHeight="1" hidden="1">
      <c r="B62" s="28">
        <v>202</v>
      </c>
      <c r="C62" s="177" t="str">
        <f>LOOKUP(B62,$C$143:$C$176,$E$143:$E$176)</f>
        <v>大田原ジュニア</v>
      </c>
      <c r="D62" s="178"/>
      <c r="E62" s="179"/>
      <c r="F62" s="96" t="s">
        <v>6</v>
      </c>
      <c r="G62" s="96"/>
      <c r="H62" s="97"/>
      <c r="I62" s="180"/>
      <c r="J62" s="181"/>
      <c r="K62" s="182"/>
      <c r="L62" s="96" t="s">
        <v>3</v>
      </c>
      <c r="M62" s="96"/>
      <c r="N62" s="97"/>
      <c r="O62" s="96" t="s">
        <v>4</v>
      </c>
      <c r="P62" s="96"/>
      <c r="Q62" s="97"/>
      <c r="R62" s="101"/>
      <c r="S62" s="98"/>
      <c r="T62" s="99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3:32" ht="12" customHeight="1" hidden="1">
      <c r="C63" s="167">
        <f>LOOKUP(B62,$C$143:$C$176,$H$143:$H$176)</f>
        <v>0</v>
      </c>
      <c r="D63" s="168"/>
      <c r="E63" s="169"/>
      <c r="F63" s="94"/>
      <c r="G63" s="94" t="s">
        <v>7</v>
      </c>
      <c r="H63" s="95"/>
      <c r="I63" s="183"/>
      <c r="J63" s="184"/>
      <c r="K63" s="185"/>
      <c r="L63" s="94"/>
      <c r="M63" s="94" t="s">
        <v>7</v>
      </c>
      <c r="N63" s="95"/>
      <c r="O63" s="94"/>
      <c r="P63" s="94" t="s">
        <v>7</v>
      </c>
      <c r="Q63" s="95"/>
      <c r="R63" s="93"/>
      <c r="S63" s="94"/>
      <c r="T63" s="95"/>
      <c r="U63" s="4"/>
      <c r="V63" s="4"/>
      <c r="W63" s="4"/>
      <c r="X63" s="4"/>
      <c r="Y63" s="4"/>
      <c r="Z63" s="4"/>
      <c r="AA63" s="4"/>
      <c r="AB63" s="192">
        <f>LOOKUP(B62,$C$143:$C$166,$K$143:$K$166)</f>
        <v>0</v>
      </c>
      <c r="AC63" s="192"/>
      <c r="AD63" s="192"/>
      <c r="AE63" s="192"/>
      <c r="AF63" s="4"/>
    </row>
    <row r="64" spans="2:32" ht="12" customHeight="1" hidden="1">
      <c r="B64" s="28">
        <v>1</v>
      </c>
      <c r="C64" s="193" t="e">
        <f>LOOKUP(B64,$C$143:$C$176,$E$143:$E$176)</f>
        <v>#N/A</v>
      </c>
      <c r="D64" s="194"/>
      <c r="E64" s="195"/>
      <c r="F64" s="104" t="s">
        <v>5</v>
      </c>
      <c r="G64" s="104"/>
      <c r="H64" s="105"/>
      <c r="I64" s="104" t="s">
        <v>3</v>
      </c>
      <c r="J64" s="104"/>
      <c r="K64" s="105"/>
      <c r="L64" s="186"/>
      <c r="M64" s="187"/>
      <c r="N64" s="188"/>
      <c r="O64" s="104" t="s">
        <v>2</v>
      </c>
      <c r="P64" s="104"/>
      <c r="Q64" s="105"/>
      <c r="R64" s="90"/>
      <c r="S64" s="91"/>
      <c r="T64" s="92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3:32" ht="12" customHeight="1" hidden="1">
      <c r="C65" s="189" t="e">
        <f>LOOKUP(B64,$C$143:$C$176,$H$143:$H$176)</f>
        <v>#N/A</v>
      </c>
      <c r="D65" s="190"/>
      <c r="E65" s="191"/>
      <c r="F65" s="91"/>
      <c r="G65" s="91" t="s">
        <v>7</v>
      </c>
      <c r="H65" s="92"/>
      <c r="I65" s="104"/>
      <c r="J65" s="91" t="s">
        <v>7</v>
      </c>
      <c r="K65" s="92"/>
      <c r="L65" s="186"/>
      <c r="M65" s="187"/>
      <c r="N65" s="188"/>
      <c r="O65" s="91"/>
      <c r="P65" s="91" t="s">
        <v>7</v>
      </c>
      <c r="Q65" s="92"/>
      <c r="R65" s="90"/>
      <c r="S65" s="91"/>
      <c r="T65" s="92"/>
      <c r="U65" s="4"/>
      <c r="V65" s="4"/>
      <c r="W65" s="4"/>
      <c r="X65" s="4"/>
      <c r="Y65" s="4"/>
      <c r="Z65" s="4"/>
      <c r="AA65" s="4"/>
      <c r="AB65" s="192" t="e">
        <f>LOOKUP(B64,$C$143:$C$166,$K$143:$K$166)</f>
        <v>#N/A</v>
      </c>
      <c r="AC65" s="192"/>
      <c r="AD65" s="192"/>
      <c r="AE65" s="192"/>
      <c r="AF65" s="4"/>
    </row>
    <row r="66" spans="2:35" ht="12" customHeight="1" hidden="1">
      <c r="B66" s="28">
        <v>201</v>
      </c>
      <c r="C66" s="177" t="str">
        <f>LOOKUP(B66,$C$143:$C$176,$E$143:$E$176)</f>
        <v>大田原ジュニア</v>
      </c>
      <c r="D66" s="178"/>
      <c r="E66" s="179"/>
      <c r="F66" s="96" t="s">
        <v>1</v>
      </c>
      <c r="G66" s="96"/>
      <c r="H66" s="97"/>
      <c r="I66" s="96" t="s">
        <v>4</v>
      </c>
      <c r="J66" s="96"/>
      <c r="K66" s="97"/>
      <c r="L66" s="96" t="s">
        <v>2</v>
      </c>
      <c r="M66" s="96"/>
      <c r="N66" s="97"/>
      <c r="O66" s="180"/>
      <c r="P66" s="181"/>
      <c r="Q66" s="182"/>
      <c r="R66" s="101"/>
      <c r="S66" s="98"/>
      <c r="T66" s="99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3:35" ht="12" customHeight="1" hidden="1">
      <c r="C67" s="167">
        <f>LOOKUP(B66,$C$143:$C$176,$H$143:$H$176)</f>
        <v>0</v>
      </c>
      <c r="D67" s="168"/>
      <c r="E67" s="169"/>
      <c r="F67" s="94"/>
      <c r="G67" s="94" t="s">
        <v>7</v>
      </c>
      <c r="H67" s="95"/>
      <c r="I67" s="94"/>
      <c r="J67" s="94" t="s">
        <v>7</v>
      </c>
      <c r="K67" s="95"/>
      <c r="L67" s="94"/>
      <c r="M67" s="94" t="s">
        <v>7</v>
      </c>
      <c r="N67" s="95"/>
      <c r="O67" s="183"/>
      <c r="P67" s="184"/>
      <c r="Q67" s="185"/>
      <c r="R67" s="93"/>
      <c r="S67" s="94"/>
      <c r="T67" s="95"/>
      <c r="U67" s="4"/>
      <c r="V67" s="4"/>
      <c r="W67" s="4"/>
      <c r="X67" s="4"/>
      <c r="Y67" s="4"/>
      <c r="Z67" s="4"/>
      <c r="AA67" s="4"/>
      <c r="AB67" s="192">
        <f>LOOKUP(B66,$C$143:$C$166,$K$143:$K$166)</f>
        <v>0</v>
      </c>
      <c r="AC67" s="192"/>
      <c r="AD67" s="192"/>
      <c r="AE67" s="192"/>
      <c r="AF67" s="4"/>
      <c r="AG67" s="4"/>
      <c r="AH67" s="4"/>
      <c r="AI67" s="4"/>
    </row>
    <row r="68" spans="2:14" ht="12" customHeight="1" hidden="1">
      <c r="B68" s="29"/>
      <c r="C68" s="4"/>
      <c r="D68" s="4"/>
      <c r="E68" s="4"/>
      <c r="F68" s="4"/>
      <c r="G68" s="12"/>
      <c r="H68" s="12"/>
      <c r="I68" s="12"/>
      <c r="J68" s="4"/>
      <c r="K68" s="4"/>
      <c r="L68" s="4"/>
      <c r="M68" s="4"/>
      <c r="N68" s="4"/>
    </row>
    <row r="69" spans="2:31" ht="17.25" hidden="1">
      <c r="B69" s="103" t="s">
        <v>245</v>
      </c>
      <c r="C69" s="100" t="s">
        <v>287</v>
      </c>
      <c r="D69" s="7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9"/>
      <c r="AB69" s="100" t="s">
        <v>284</v>
      </c>
      <c r="AC69" s="100"/>
      <c r="AD69" s="100"/>
      <c r="AE69" s="100"/>
    </row>
    <row r="70" spans="2:31" ht="12" customHeight="1" hidden="1">
      <c r="B70" s="102" t="s">
        <v>91</v>
      </c>
      <c r="C70" s="180"/>
      <c r="D70" s="181"/>
      <c r="E70" s="182"/>
      <c r="F70" s="177" t="str">
        <f>C72</f>
        <v>宇大附属小</v>
      </c>
      <c r="G70" s="178"/>
      <c r="H70" s="179"/>
      <c r="I70" s="177" t="str">
        <f>C74</f>
        <v>大田原ジュニア</v>
      </c>
      <c r="J70" s="178"/>
      <c r="K70" s="179"/>
      <c r="L70" s="177" t="e">
        <f>C76</f>
        <v>#N/A</v>
      </c>
      <c r="M70" s="178"/>
      <c r="N70" s="179"/>
      <c r="O70" s="196" t="str">
        <f>C78</f>
        <v>大田原ジュニア</v>
      </c>
      <c r="P70" s="197"/>
      <c r="Q70" s="198"/>
      <c r="R70" s="164" t="s">
        <v>0</v>
      </c>
      <c r="S70" s="165"/>
      <c r="T70" s="166"/>
      <c r="U70" s="4"/>
      <c r="AB70" s="4"/>
      <c r="AC70" s="4"/>
      <c r="AD70" s="4"/>
      <c r="AE70" s="4"/>
    </row>
    <row r="71" spans="3:31" ht="12" customHeight="1" hidden="1">
      <c r="C71" s="183"/>
      <c r="D71" s="184"/>
      <c r="E71" s="185"/>
      <c r="F71" s="167" t="str">
        <f>C73</f>
        <v>吉原　悠月</v>
      </c>
      <c r="G71" s="168"/>
      <c r="H71" s="169"/>
      <c r="I71" s="167">
        <f>C75</f>
        <v>0</v>
      </c>
      <c r="J71" s="168"/>
      <c r="K71" s="169"/>
      <c r="L71" s="167" t="e">
        <f>C77</f>
        <v>#N/A</v>
      </c>
      <c r="M71" s="168"/>
      <c r="N71" s="169"/>
      <c r="O71" s="167">
        <f>C79</f>
        <v>0</v>
      </c>
      <c r="P71" s="168"/>
      <c r="Q71" s="169"/>
      <c r="R71" s="167"/>
      <c r="S71" s="168"/>
      <c r="T71" s="169"/>
      <c r="U71" s="10"/>
      <c r="AB71" s="4"/>
      <c r="AC71" s="4"/>
      <c r="AD71" s="4"/>
      <c r="AE71" s="4"/>
    </row>
    <row r="72" spans="2:31" ht="12" customHeight="1" hidden="1">
      <c r="B72" s="28">
        <v>101</v>
      </c>
      <c r="C72" s="177" t="str">
        <f>LOOKUP(B72,$C$143:$C$176,$E$143:$E$176)</f>
        <v>宇大附属小</v>
      </c>
      <c r="D72" s="178"/>
      <c r="E72" s="179"/>
      <c r="F72" s="180"/>
      <c r="G72" s="181"/>
      <c r="H72" s="182"/>
      <c r="I72" s="96" t="s">
        <v>6</v>
      </c>
      <c r="J72" s="96"/>
      <c r="K72" s="97"/>
      <c r="L72" s="96" t="s">
        <v>5</v>
      </c>
      <c r="M72" s="96"/>
      <c r="N72" s="97"/>
      <c r="O72" s="96" t="s">
        <v>1</v>
      </c>
      <c r="P72" s="96"/>
      <c r="Q72" s="97"/>
      <c r="R72" s="101"/>
      <c r="S72" s="98"/>
      <c r="T72" s="99"/>
      <c r="U72" s="4"/>
      <c r="AB72" s="4"/>
      <c r="AC72" s="4"/>
      <c r="AD72" s="4"/>
      <c r="AE72" s="4"/>
    </row>
    <row r="73" spans="3:31" ht="12" customHeight="1" hidden="1">
      <c r="C73" s="167" t="str">
        <f>LOOKUP(B72,$C$143:$C$176,$H$143:$H$176)</f>
        <v>吉原　悠月</v>
      </c>
      <c r="D73" s="168"/>
      <c r="E73" s="169"/>
      <c r="F73" s="183"/>
      <c r="G73" s="184"/>
      <c r="H73" s="185"/>
      <c r="I73" s="94"/>
      <c r="J73" s="94" t="s">
        <v>7</v>
      </c>
      <c r="K73" s="95"/>
      <c r="L73" s="94"/>
      <c r="M73" s="94" t="s">
        <v>7</v>
      </c>
      <c r="N73" s="95"/>
      <c r="O73" s="94"/>
      <c r="P73" s="94" t="s">
        <v>7</v>
      </c>
      <c r="Q73" s="95"/>
      <c r="R73" s="93"/>
      <c r="S73" s="94"/>
      <c r="T73" s="95"/>
      <c r="U73" s="4"/>
      <c r="AB73" s="192" t="str">
        <f>LOOKUP(B72,$C$143:$C$166,$K$143:$K$166)</f>
        <v>よしはら　ゆづき</v>
      </c>
      <c r="AC73" s="192"/>
      <c r="AD73" s="192"/>
      <c r="AE73" s="192"/>
    </row>
    <row r="74" spans="2:32" ht="12" customHeight="1" hidden="1">
      <c r="B74" s="28">
        <v>202</v>
      </c>
      <c r="C74" s="177" t="str">
        <f>LOOKUP(B74,$C$143:$C$176,$E$143:$E$176)</f>
        <v>大田原ジュニア</v>
      </c>
      <c r="D74" s="178"/>
      <c r="E74" s="179"/>
      <c r="F74" s="96" t="s">
        <v>6</v>
      </c>
      <c r="G74" s="96"/>
      <c r="H74" s="97"/>
      <c r="I74" s="180"/>
      <c r="J74" s="181"/>
      <c r="K74" s="182"/>
      <c r="L74" s="96" t="s">
        <v>3</v>
      </c>
      <c r="M74" s="96"/>
      <c r="N74" s="97"/>
      <c r="O74" s="96" t="s">
        <v>4</v>
      </c>
      <c r="P74" s="96"/>
      <c r="Q74" s="97"/>
      <c r="R74" s="101"/>
      <c r="S74" s="98"/>
      <c r="T74" s="99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3:32" ht="12" customHeight="1" hidden="1">
      <c r="C75" s="167">
        <f>LOOKUP(B74,$C$143:$C$176,$H$143:$H$176)</f>
        <v>0</v>
      </c>
      <c r="D75" s="168"/>
      <c r="E75" s="169"/>
      <c r="F75" s="94"/>
      <c r="G75" s="94" t="s">
        <v>7</v>
      </c>
      <c r="H75" s="95"/>
      <c r="I75" s="183"/>
      <c r="J75" s="184"/>
      <c r="K75" s="185"/>
      <c r="L75" s="94"/>
      <c r="M75" s="94" t="s">
        <v>7</v>
      </c>
      <c r="N75" s="95"/>
      <c r="O75" s="94"/>
      <c r="P75" s="94" t="s">
        <v>7</v>
      </c>
      <c r="Q75" s="95"/>
      <c r="R75" s="93"/>
      <c r="S75" s="94"/>
      <c r="T75" s="95"/>
      <c r="U75" s="4"/>
      <c r="V75" s="4"/>
      <c r="W75" s="4"/>
      <c r="X75" s="4"/>
      <c r="Y75" s="4"/>
      <c r="Z75" s="4"/>
      <c r="AA75" s="4"/>
      <c r="AB75" s="192">
        <f>LOOKUP(B74,$C$143:$C$166,$K$143:$K$166)</f>
        <v>0</v>
      </c>
      <c r="AC75" s="192"/>
      <c r="AD75" s="192"/>
      <c r="AE75" s="192"/>
      <c r="AF75" s="4"/>
    </row>
    <row r="76" spans="2:32" ht="12" customHeight="1" hidden="1">
      <c r="B76" s="28">
        <v>1</v>
      </c>
      <c r="C76" s="193" t="e">
        <f>LOOKUP(B76,$C$143:$C$176,$E$143:$E$176)</f>
        <v>#N/A</v>
      </c>
      <c r="D76" s="194"/>
      <c r="E76" s="195"/>
      <c r="F76" s="104" t="s">
        <v>5</v>
      </c>
      <c r="G76" s="104"/>
      <c r="H76" s="105"/>
      <c r="I76" s="104" t="s">
        <v>3</v>
      </c>
      <c r="J76" s="104"/>
      <c r="K76" s="105"/>
      <c r="L76" s="186"/>
      <c r="M76" s="187"/>
      <c r="N76" s="188"/>
      <c r="O76" s="104" t="s">
        <v>2</v>
      </c>
      <c r="P76" s="104"/>
      <c r="Q76" s="105"/>
      <c r="R76" s="90"/>
      <c r="S76" s="91"/>
      <c r="T76" s="92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3:32" ht="12" customHeight="1" hidden="1">
      <c r="C77" s="189" t="e">
        <f>LOOKUP(B76,$C$143:$C$176,$H$143:$H$176)</f>
        <v>#N/A</v>
      </c>
      <c r="D77" s="190"/>
      <c r="E77" s="191"/>
      <c r="F77" s="91"/>
      <c r="G77" s="91" t="s">
        <v>7</v>
      </c>
      <c r="H77" s="92"/>
      <c r="I77" s="104"/>
      <c r="J77" s="91" t="s">
        <v>7</v>
      </c>
      <c r="K77" s="92"/>
      <c r="L77" s="186"/>
      <c r="M77" s="187"/>
      <c r="N77" s="188"/>
      <c r="O77" s="91"/>
      <c r="P77" s="91" t="s">
        <v>7</v>
      </c>
      <c r="Q77" s="92"/>
      <c r="R77" s="90"/>
      <c r="S77" s="91"/>
      <c r="T77" s="92"/>
      <c r="U77" s="4"/>
      <c r="V77" s="4"/>
      <c r="W77" s="4"/>
      <c r="X77" s="4"/>
      <c r="Y77" s="4"/>
      <c r="Z77" s="4"/>
      <c r="AA77" s="4"/>
      <c r="AB77" s="192" t="e">
        <f>LOOKUP(B76,$C$143:$C$166,$K$143:$K$166)</f>
        <v>#N/A</v>
      </c>
      <c r="AC77" s="192"/>
      <c r="AD77" s="192"/>
      <c r="AE77" s="192"/>
      <c r="AF77" s="4"/>
    </row>
    <row r="78" spans="2:35" ht="12" customHeight="1" hidden="1">
      <c r="B78" s="28">
        <v>201</v>
      </c>
      <c r="C78" s="177" t="str">
        <f>LOOKUP(B78,$C$143:$C$176,$E$143:$E$176)</f>
        <v>大田原ジュニア</v>
      </c>
      <c r="D78" s="178"/>
      <c r="E78" s="179"/>
      <c r="F78" s="96" t="s">
        <v>1</v>
      </c>
      <c r="G78" s="96"/>
      <c r="H78" s="97"/>
      <c r="I78" s="96" t="s">
        <v>4</v>
      </c>
      <c r="J78" s="96"/>
      <c r="K78" s="97"/>
      <c r="L78" s="96" t="s">
        <v>2</v>
      </c>
      <c r="M78" s="96"/>
      <c r="N78" s="97"/>
      <c r="O78" s="180"/>
      <c r="P78" s="181"/>
      <c r="Q78" s="182"/>
      <c r="R78" s="101"/>
      <c r="S78" s="98"/>
      <c r="T78" s="99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3:35" ht="12" customHeight="1" hidden="1">
      <c r="C79" s="167">
        <f>LOOKUP(B78,$C$143:$C$176,$H$143:$H$176)</f>
        <v>0</v>
      </c>
      <c r="D79" s="168"/>
      <c r="E79" s="169"/>
      <c r="F79" s="94"/>
      <c r="G79" s="94" t="s">
        <v>7</v>
      </c>
      <c r="H79" s="95"/>
      <c r="I79" s="94"/>
      <c r="J79" s="94" t="s">
        <v>7</v>
      </c>
      <c r="K79" s="95"/>
      <c r="L79" s="94"/>
      <c r="M79" s="94" t="s">
        <v>7</v>
      </c>
      <c r="N79" s="95"/>
      <c r="O79" s="183"/>
      <c r="P79" s="184"/>
      <c r="Q79" s="185"/>
      <c r="R79" s="93"/>
      <c r="S79" s="94"/>
      <c r="T79" s="95"/>
      <c r="U79" s="4"/>
      <c r="V79" s="4"/>
      <c r="W79" s="4"/>
      <c r="X79" s="4"/>
      <c r="Y79" s="4"/>
      <c r="Z79" s="4"/>
      <c r="AA79" s="4"/>
      <c r="AB79" s="192">
        <f>LOOKUP(B78,$C$143:$C$166,$K$143:$K$166)</f>
        <v>0</v>
      </c>
      <c r="AC79" s="192"/>
      <c r="AD79" s="192"/>
      <c r="AE79" s="192"/>
      <c r="AF79" s="4"/>
      <c r="AG79" s="4"/>
      <c r="AH79" s="4"/>
      <c r="AI79" s="4"/>
    </row>
    <row r="80" spans="2:14" ht="12" customHeight="1" hidden="1">
      <c r="B80" s="29"/>
      <c r="C80" s="4"/>
      <c r="D80" s="4"/>
      <c r="E80" s="4"/>
      <c r="F80" s="4"/>
      <c r="G80" s="12"/>
      <c r="H80" s="12"/>
      <c r="I80" s="12"/>
      <c r="J80" s="4"/>
      <c r="K80" s="4"/>
      <c r="L80" s="4"/>
      <c r="M80" s="4"/>
      <c r="N80" s="4"/>
    </row>
    <row r="81" spans="2:14" ht="12" customHeight="1">
      <c r="B81" s="29"/>
      <c r="C81" s="4"/>
      <c r="D81" s="4"/>
      <c r="E81" s="4"/>
      <c r="F81" s="4"/>
      <c r="G81" s="12"/>
      <c r="H81" s="12"/>
      <c r="I81" s="12"/>
      <c r="J81" s="4"/>
      <c r="K81" s="4"/>
      <c r="L81" s="4"/>
      <c r="M81" s="4"/>
      <c r="N81" s="4"/>
    </row>
    <row r="82" spans="2:14" ht="12" customHeight="1">
      <c r="B82" s="29"/>
      <c r="C82" s="4"/>
      <c r="D82" s="4"/>
      <c r="E82" s="4"/>
      <c r="F82" s="4"/>
      <c r="G82" s="12"/>
      <c r="H82" s="12"/>
      <c r="I82" s="12"/>
      <c r="J82" s="4"/>
      <c r="K82" s="4"/>
      <c r="L82" s="4"/>
      <c r="M82" s="4"/>
      <c r="N82" s="4"/>
    </row>
    <row r="83" spans="2:31" ht="17.25">
      <c r="B83" s="103" t="s">
        <v>245</v>
      </c>
      <c r="C83" s="112" t="s">
        <v>236</v>
      </c>
      <c r="D83" s="7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9"/>
      <c r="AB83" s="100"/>
      <c r="AC83" s="100"/>
      <c r="AD83" s="100"/>
      <c r="AE83" s="100"/>
    </row>
    <row r="84" spans="2:31" ht="12" customHeight="1">
      <c r="B84" s="102" t="s">
        <v>91</v>
      </c>
      <c r="C84" s="180"/>
      <c r="D84" s="181"/>
      <c r="E84" s="182"/>
      <c r="F84" s="177" t="str">
        <f>C86</f>
        <v>ＳＡＫＵＲＡ　ＢＣ</v>
      </c>
      <c r="G84" s="178"/>
      <c r="H84" s="179"/>
      <c r="I84" s="177" t="str">
        <f>C88</f>
        <v>宇大附属小</v>
      </c>
      <c r="J84" s="178"/>
      <c r="K84" s="179"/>
      <c r="L84" s="177" t="str">
        <f>C90</f>
        <v>那須塩原ＪＢＳ</v>
      </c>
      <c r="M84" s="178"/>
      <c r="N84" s="179"/>
      <c r="O84" s="196" t="str">
        <f>C92</f>
        <v>宇大附属小</v>
      </c>
      <c r="P84" s="197"/>
      <c r="Q84" s="198"/>
      <c r="R84" s="164" t="s">
        <v>0</v>
      </c>
      <c r="S84" s="165"/>
      <c r="T84" s="166"/>
      <c r="U84" s="4"/>
      <c r="AB84" s="234" t="s">
        <v>284</v>
      </c>
      <c r="AC84" s="234"/>
      <c r="AD84" s="234"/>
      <c r="AE84" s="234"/>
    </row>
    <row r="85" spans="3:31" ht="12" customHeight="1">
      <c r="C85" s="183"/>
      <c r="D85" s="184"/>
      <c r="E85" s="185"/>
      <c r="F85" s="167" t="str">
        <f>C87</f>
        <v>田代　義浩</v>
      </c>
      <c r="G85" s="168"/>
      <c r="H85" s="169"/>
      <c r="I85" s="167" t="str">
        <f>C89</f>
        <v>吉原　悠月</v>
      </c>
      <c r="J85" s="168"/>
      <c r="K85" s="169"/>
      <c r="L85" s="167" t="str">
        <f>C91</f>
        <v>平野　桜瀬</v>
      </c>
      <c r="M85" s="168"/>
      <c r="N85" s="169"/>
      <c r="O85" s="167" t="str">
        <f>C93</f>
        <v>木村　心遙</v>
      </c>
      <c r="P85" s="168"/>
      <c r="Q85" s="169"/>
      <c r="R85" s="167"/>
      <c r="S85" s="168"/>
      <c r="T85" s="169"/>
      <c r="U85" s="10"/>
      <c r="AB85" s="234"/>
      <c r="AC85" s="234"/>
      <c r="AD85" s="234"/>
      <c r="AE85" s="234"/>
    </row>
    <row r="86" spans="2:31" ht="12" customHeight="1">
      <c r="B86" s="28">
        <v>901</v>
      </c>
      <c r="C86" s="177" t="str">
        <f>LOOKUP(B86,$C$143:$C$176,$E$143:$E$176)</f>
        <v>ＳＡＫＵＲＡ　ＢＣ</v>
      </c>
      <c r="D86" s="178"/>
      <c r="E86" s="179"/>
      <c r="F86" s="242"/>
      <c r="G86" s="243"/>
      <c r="H86" s="244"/>
      <c r="I86" s="113" t="s">
        <v>6</v>
      </c>
      <c r="J86" s="113"/>
      <c r="K86" s="114"/>
      <c r="L86" s="113" t="s">
        <v>5</v>
      </c>
      <c r="M86" s="113"/>
      <c r="N86" s="114"/>
      <c r="O86" s="113" t="s">
        <v>1</v>
      </c>
      <c r="P86" s="113"/>
      <c r="Q86" s="114"/>
      <c r="R86" s="101"/>
      <c r="S86" s="98"/>
      <c r="T86" s="99"/>
      <c r="U86" s="4"/>
      <c r="AB86" s="4"/>
      <c r="AC86" s="4"/>
      <c r="AD86" s="4"/>
      <c r="AE86" s="4"/>
    </row>
    <row r="87" spans="3:31" ht="12" customHeight="1">
      <c r="C87" s="167" t="str">
        <f>LOOKUP(B86,$C$143:$C$176,$H$143:$H$176)</f>
        <v>田代　義浩</v>
      </c>
      <c r="D87" s="168"/>
      <c r="E87" s="169"/>
      <c r="F87" s="245"/>
      <c r="G87" s="246"/>
      <c r="H87" s="247"/>
      <c r="I87" s="141">
        <v>2</v>
      </c>
      <c r="J87" s="141" t="s">
        <v>7</v>
      </c>
      <c r="K87" s="142">
        <v>0</v>
      </c>
      <c r="L87" s="141">
        <v>2</v>
      </c>
      <c r="M87" s="141" t="s">
        <v>7</v>
      </c>
      <c r="N87" s="142">
        <v>0</v>
      </c>
      <c r="O87" s="141">
        <v>2</v>
      </c>
      <c r="P87" s="141" t="s">
        <v>7</v>
      </c>
      <c r="Q87" s="142">
        <v>0</v>
      </c>
      <c r="R87" s="143"/>
      <c r="S87" s="151" t="s">
        <v>466</v>
      </c>
      <c r="T87" s="142"/>
      <c r="U87" s="4"/>
      <c r="AB87" s="192" t="str">
        <f>LOOKUP(B86,$C$143:$C$166,$K$143:$K$166)</f>
        <v>たしろ　よしひろ</v>
      </c>
      <c r="AC87" s="192"/>
      <c r="AD87" s="192"/>
      <c r="AE87" s="192"/>
    </row>
    <row r="88" spans="2:32" ht="12" customHeight="1">
      <c r="B88" s="28">
        <v>101</v>
      </c>
      <c r="C88" s="177" t="str">
        <f>LOOKUP(B88,$C$143:$C$176,$E$143:$E$176)</f>
        <v>宇大附属小</v>
      </c>
      <c r="D88" s="178"/>
      <c r="E88" s="179"/>
      <c r="F88" s="113" t="s">
        <v>6</v>
      </c>
      <c r="G88" s="113"/>
      <c r="H88" s="114"/>
      <c r="I88" s="242"/>
      <c r="J88" s="243"/>
      <c r="K88" s="244"/>
      <c r="L88" s="113" t="s">
        <v>3</v>
      </c>
      <c r="M88" s="113"/>
      <c r="N88" s="114"/>
      <c r="O88" s="113" t="s">
        <v>4</v>
      </c>
      <c r="P88" s="113"/>
      <c r="Q88" s="114"/>
      <c r="R88" s="101"/>
      <c r="S88" s="98"/>
      <c r="T88" s="99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3:32" ht="12" customHeight="1">
      <c r="C89" s="167" t="str">
        <f>LOOKUP(B88,$C$143:$C$176,$H$143:$H$176)</f>
        <v>吉原　悠月</v>
      </c>
      <c r="D89" s="168"/>
      <c r="E89" s="169"/>
      <c r="F89" s="141">
        <f>K87</f>
        <v>0</v>
      </c>
      <c r="G89" s="141" t="s">
        <v>7</v>
      </c>
      <c r="H89" s="142">
        <f>I87</f>
        <v>2</v>
      </c>
      <c r="I89" s="245"/>
      <c r="J89" s="246"/>
      <c r="K89" s="247"/>
      <c r="L89" s="141">
        <v>2</v>
      </c>
      <c r="M89" s="141" t="s">
        <v>7</v>
      </c>
      <c r="N89" s="142">
        <v>0</v>
      </c>
      <c r="O89" s="141">
        <v>1</v>
      </c>
      <c r="P89" s="141" t="s">
        <v>7</v>
      </c>
      <c r="Q89" s="142">
        <v>1</v>
      </c>
      <c r="R89" s="143"/>
      <c r="S89" s="151" t="s">
        <v>470</v>
      </c>
      <c r="T89" s="142"/>
      <c r="U89" s="4"/>
      <c r="V89" s="4"/>
      <c r="W89" s="4"/>
      <c r="X89" s="4"/>
      <c r="Y89" s="4"/>
      <c r="Z89" s="4"/>
      <c r="AA89" s="4"/>
      <c r="AB89" s="192" t="str">
        <f>LOOKUP(B88,$C$143:$C$166,$K$143:$K$166)</f>
        <v>よしはら　ゆづき</v>
      </c>
      <c r="AC89" s="192"/>
      <c r="AD89" s="192"/>
      <c r="AE89" s="192"/>
      <c r="AF89" s="4"/>
    </row>
    <row r="90" spans="2:32" ht="12" customHeight="1">
      <c r="B90" s="28">
        <v>701</v>
      </c>
      <c r="C90" s="193" t="str">
        <f>LOOKUP(B90,$C$143:$C$176,$E$143:$E$176)</f>
        <v>那須塩原ＪＢＳ</v>
      </c>
      <c r="D90" s="194"/>
      <c r="E90" s="195"/>
      <c r="F90" s="117" t="s">
        <v>5</v>
      </c>
      <c r="G90" s="117"/>
      <c r="H90" s="118"/>
      <c r="I90" s="117" t="s">
        <v>3</v>
      </c>
      <c r="J90" s="117"/>
      <c r="K90" s="118"/>
      <c r="L90" s="248"/>
      <c r="M90" s="249"/>
      <c r="N90" s="250"/>
      <c r="O90" s="117" t="s">
        <v>2</v>
      </c>
      <c r="P90" s="117"/>
      <c r="Q90" s="118"/>
      <c r="R90" s="90"/>
      <c r="S90" s="91"/>
      <c r="T90" s="92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3:32" ht="12" customHeight="1">
      <c r="C91" s="189" t="str">
        <f>LOOKUP(B90,$C$143:$C$176,$H$143:$H$176)</f>
        <v>平野　桜瀬</v>
      </c>
      <c r="D91" s="190"/>
      <c r="E91" s="191"/>
      <c r="F91" s="145">
        <f>N87</f>
        <v>0</v>
      </c>
      <c r="G91" s="145" t="s">
        <v>7</v>
      </c>
      <c r="H91" s="146">
        <f>L87</f>
        <v>2</v>
      </c>
      <c r="I91" s="145">
        <f>N89</f>
        <v>0</v>
      </c>
      <c r="J91" s="145" t="s">
        <v>7</v>
      </c>
      <c r="K91" s="146">
        <f>L89</f>
        <v>2</v>
      </c>
      <c r="L91" s="248"/>
      <c r="M91" s="249"/>
      <c r="N91" s="250"/>
      <c r="O91" s="145">
        <v>1</v>
      </c>
      <c r="P91" s="145" t="s">
        <v>7</v>
      </c>
      <c r="Q91" s="146">
        <v>1</v>
      </c>
      <c r="R91" s="144"/>
      <c r="S91" s="145">
        <v>4</v>
      </c>
      <c r="T91" s="146"/>
      <c r="U91" s="4"/>
      <c r="V91" s="4"/>
      <c r="W91" s="4"/>
      <c r="X91" s="4"/>
      <c r="Y91" s="4"/>
      <c r="Z91" s="4"/>
      <c r="AA91" s="4"/>
      <c r="AB91" s="192" t="str">
        <f>LOOKUP(B90,$C$143:$C$166,$K$143:$K$166)</f>
        <v>ひらの　おうせ</v>
      </c>
      <c r="AC91" s="192"/>
      <c r="AD91" s="192"/>
      <c r="AE91" s="192"/>
      <c r="AF91" s="4"/>
    </row>
    <row r="92" spans="2:35" ht="12" customHeight="1">
      <c r="B92" s="28">
        <v>102</v>
      </c>
      <c r="C92" s="177" t="str">
        <f>LOOKUP(B92,$C$143:$C$176,$E$143:$E$176)</f>
        <v>宇大附属小</v>
      </c>
      <c r="D92" s="178"/>
      <c r="E92" s="179"/>
      <c r="F92" s="113" t="s">
        <v>1</v>
      </c>
      <c r="G92" s="113"/>
      <c r="H92" s="114"/>
      <c r="I92" s="113" t="s">
        <v>4</v>
      </c>
      <c r="J92" s="113"/>
      <c r="K92" s="114"/>
      <c r="L92" s="113" t="s">
        <v>2</v>
      </c>
      <c r="M92" s="113"/>
      <c r="N92" s="114"/>
      <c r="O92" s="242"/>
      <c r="P92" s="243"/>
      <c r="Q92" s="244"/>
      <c r="R92" s="101"/>
      <c r="S92" s="98"/>
      <c r="T92" s="99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3:35" ht="12" customHeight="1">
      <c r="C93" s="167" t="str">
        <f>LOOKUP(B92,$C$143:$C$176,$H$143:$H$176)</f>
        <v>木村　心遙</v>
      </c>
      <c r="D93" s="168"/>
      <c r="E93" s="169"/>
      <c r="F93" s="141">
        <f>Q87</f>
        <v>0</v>
      </c>
      <c r="G93" s="141" t="s">
        <v>7</v>
      </c>
      <c r="H93" s="142">
        <f>O87</f>
        <v>2</v>
      </c>
      <c r="I93" s="141">
        <f>Q89</f>
        <v>1</v>
      </c>
      <c r="J93" s="141" t="s">
        <v>7</v>
      </c>
      <c r="K93" s="142">
        <f>O89</f>
        <v>1</v>
      </c>
      <c r="L93" s="141">
        <f>Q91</f>
        <v>1</v>
      </c>
      <c r="M93" s="141" t="s">
        <v>7</v>
      </c>
      <c r="N93" s="142">
        <f>O91</f>
        <v>1</v>
      </c>
      <c r="O93" s="245"/>
      <c r="P93" s="246"/>
      <c r="Q93" s="247"/>
      <c r="R93" s="143"/>
      <c r="S93" s="151" t="s">
        <v>471</v>
      </c>
      <c r="T93" s="142"/>
      <c r="U93" s="4"/>
      <c r="V93" s="4"/>
      <c r="W93" s="4"/>
      <c r="X93" s="4"/>
      <c r="Y93" s="4"/>
      <c r="Z93" s="4"/>
      <c r="AA93" s="4"/>
      <c r="AB93" s="192" t="str">
        <f>LOOKUP(B92,$C$143:$C$166,$K$143:$K$166)</f>
        <v>きむら　ここみち</v>
      </c>
      <c r="AC93" s="192"/>
      <c r="AD93" s="192"/>
      <c r="AE93" s="192"/>
      <c r="AF93" s="4"/>
      <c r="AG93" s="4"/>
      <c r="AH93" s="4"/>
      <c r="AI93" s="4"/>
    </row>
    <row r="94" spans="3:35" ht="12" customHeight="1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63"/>
      <c r="AC94" s="63"/>
      <c r="AD94" s="4"/>
      <c r="AE94" s="4"/>
      <c r="AF94" s="4"/>
      <c r="AG94" s="4"/>
      <c r="AH94" s="4"/>
      <c r="AI94" s="4"/>
    </row>
    <row r="95" spans="2:31" ht="17.25">
      <c r="B95" s="103" t="s">
        <v>245</v>
      </c>
      <c r="C95" s="112" t="s">
        <v>237</v>
      </c>
      <c r="D95" s="7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9"/>
      <c r="AB95" s="100"/>
      <c r="AC95" s="100"/>
      <c r="AD95" s="100"/>
      <c r="AE95" s="100"/>
    </row>
    <row r="96" spans="2:31" ht="12" customHeight="1">
      <c r="B96" s="102" t="s">
        <v>91</v>
      </c>
      <c r="C96" s="180"/>
      <c r="D96" s="181"/>
      <c r="E96" s="182"/>
      <c r="F96" s="177" t="str">
        <f>C98</f>
        <v>上河内ＢＣ</v>
      </c>
      <c r="G96" s="178"/>
      <c r="H96" s="179"/>
      <c r="I96" s="177" t="str">
        <f>C100</f>
        <v>ＳＡＫＵＲＡ　ＢＣ</v>
      </c>
      <c r="J96" s="178"/>
      <c r="K96" s="179"/>
      <c r="L96" s="177" t="str">
        <f>C102</f>
        <v>宇大附属小</v>
      </c>
      <c r="M96" s="178"/>
      <c r="N96" s="179"/>
      <c r="O96" s="196" t="str">
        <f>C104</f>
        <v>予選Ａブロック</v>
      </c>
      <c r="P96" s="197"/>
      <c r="Q96" s="198"/>
      <c r="R96" s="164" t="s">
        <v>0</v>
      </c>
      <c r="S96" s="165"/>
      <c r="T96" s="166"/>
      <c r="U96" s="4"/>
      <c r="AB96" s="234" t="s">
        <v>284</v>
      </c>
      <c r="AC96" s="234"/>
      <c r="AD96" s="234"/>
      <c r="AE96" s="234"/>
    </row>
    <row r="97" spans="3:31" ht="12" customHeight="1">
      <c r="C97" s="183"/>
      <c r="D97" s="184"/>
      <c r="E97" s="185"/>
      <c r="F97" s="167" t="str">
        <f>C99</f>
        <v>船田　輝</v>
      </c>
      <c r="G97" s="168"/>
      <c r="H97" s="169"/>
      <c r="I97" s="167" t="str">
        <f>C101</f>
        <v>吉田　圭吾</v>
      </c>
      <c r="J97" s="168"/>
      <c r="K97" s="169"/>
      <c r="L97" s="167" t="str">
        <f>C103</f>
        <v>上村　啓太</v>
      </c>
      <c r="M97" s="168"/>
      <c r="N97" s="169"/>
      <c r="O97" s="167" t="str">
        <f>C105</f>
        <v>４位通過者</v>
      </c>
      <c r="P97" s="168"/>
      <c r="Q97" s="169"/>
      <c r="R97" s="167"/>
      <c r="S97" s="168"/>
      <c r="T97" s="169"/>
      <c r="U97" s="10"/>
      <c r="AB97" s="234"/>
      <c r="AC97" s="234"/>
      <c r="AD97" s="234"/>
      <c r="AE97" s="234"/>
    </row>
    <row r="98" spans="2:31" ht="12" customHeight="1">
      <c r="B98" s="28">
        <v>401</v>
      </c>
      <c r="C98" s="177" t="str">
        <f>LOOKUP(B98,$C$143:$C$176,$E$143:$E$176)</f>
        <v>上河内ＢＣ</v>
      </c>
      <c r="D98" s="178"/>
      <c r="E98" s="179"/>
      <c r="F98" s="242"/>
      <c r="G98" s="243"/>
      <c r="H98" s="244"/>
      <c r="I98" s="113" t="s">
        <v>6</v>
      </c>
      <c r="J98" s="113"/>
      <c r="K98" s="114"/>
      <c r="L98" s="113" t="s">
        <v>5</v>
      </c>
      <c r="M98" s="113"/>
      <c r="N98" s="114"/>
      <c r="O98" s="113" t="s">
        <v>1</v>
      </c>
      <c r="P98" s="113"/>
      <c r="Q98" s="114"/>
      <c r="R98" s="101"/>
      <c r="S98" s="98"/>
      <c r="T98" s="99"/>
      <c r="U98" s="4"/>
      <c r="AB98" s="4"/>
      <c r="AC98" s="4"/>
      <c r="AD98" s="4"/>
      <c r="AE98" s="4"/>
    </row>
    <row r="99" spans="3:31" ht="12" customHeight="1">
      <c r="C99" s="167" t="str">
        <f>LOOKUP(B98,$C$143:$C$176,$H$143:$H$176)</f>
        <v>船田　輝</v>
      </c>
      <c r="D99" s="168"/>
      <c r="E99" s="169"/>
      <c r="F99" s="245"/>
      <c r="G99" s="246"/>
      <c r="H99" s="247"/>
      <c r="I99" s="141">
        <v>2</v>
      </c>
      <c r="J99" s="141" t="s">
        <v>7</v>
      </c>
      <c r="K99" s="142">
        <v>0</v>
      </c>
      <c r="L99" s="141">
        <v>2</v>
      </c>
      <c r="M99" s="141" t="s">
        <v>7</v>
      </c>
      <c r="N99" s="142">
        <v>0</v>
      </c>
      <c r="O99" s="141"/>
      <c r="P99" s="141" t="s">
        <v>464</v>
      </c>
      <c r="Q99" s="142"/>
      <c r="R99" s="143"/>
      <c r="S99" s="141">
        <v>1</v>
      </c>
      <c r="T99" s="142"/>
      <c r="U99" s="4"/>
      <c r="AB99" s="192" t="str">
        <f>LOOKUP(B98,$C$143:$C$166,$K$143:$K$166)</f>
        <v>ふなだ　ひかり</v>
      </c>
      <c r="AC99" s="192"/>
      <c r="AD99" s="192"/>
      <c r="AE99" s="192"/>
    </row>
    <row r="100" spans="2:32" ht="12" customHeight="1">
      <c r="B100" s="28">
        <v>902</v>
      </c>
      <c r="C100" s="177" t="str">
        <f>LOOKUP(B100,$C$143:$C$176,$E$143:$E$176)</f>
        <v>ＳＡＫＵＲＡ　ＢＣ</v>
      </c>
      <c r="D100" s="178"/>
      <c r="E100" s="179"/>
      <c r="F100" s="113" t="s">
        <v>6</v>
      </c>
      <c r="G100" s="113"/>
      <c r="H100" s="114"/>
      <c r="I100" s="242"/>
      <c r="J100" s="243"/>
      <c r="K100" s="244"/>
      <c r="L100" s="113" t="s">
        <v>3</v>
      </c>
      <c r="M100" s="113"/>
      <c r="N100" s="114"/>
      <c r="O100" s="113" t="s">
        <v>4</v>
      </c>
      <c r="P100" s="113"/>
      <c r="Q100" s="114"/>
      <c r="R100" s="101"/>
      <c r="S100" s="98"/>
      <c r="T100" s="99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3:32" ht="12" customHeight="1">
      <c r="C101" s="167" t="str">
        <f>LOOKUP(B100,$C$143:$C$176,$H$143:$H$176)</f>
        <v>吉田　圭吾</v>
      </c>
      <c r="D101" s="168"/>
      <c r="E101" s="169"/>
      <c r="F101" s="141">
        <f>K99</f>
        <v>0</v>
      </c>
      <c r="G101" s="141" t="s">
        <v>7</v>
      </c>
      <c r="H101" s="142">
        <f>I99</f>
        <v>2</v>
      </c>
      <c r="I101" s="245"/>
      <c r="J101" s="246"/>
      <c r="K101" s="247"/>
      <c r="L101" s="141">
        <v>0</v>
      </c>
      <c r="M101" s="141" t="s">
        <v>7</v>
      </c>
      <c r="N101" s="142">
        <v>2</v>
      </c>
      <c r="O101" s="141"/>
      <c r="P101" s="141" t="s">
        <v>464</v>
      </c>
      <c r="Q101" s="142"/>
      <c r="R101" s="143"/>
      <c r="S101" s="141">
        <v>3</v>
      </c>
      <c r="T101" s="142"/>
      <c r="U101" s="4"/>
      <c r="V101" s="4"/>
      <c r="W101" s="4"/>
      <c r="X101" s="4"/>
      <c r="Y101" s="4"/>
      <c r="Z101" s="4"/>
      <c r="AA101" s="4"/>
      <c r="AB101" s="192" t="str">
        <f>LOOKUP(B100,$C$143:$C$166,$K$143:$K$166)</f>
        <v>よしだ　けいご</v>
      </c>
      <c r="AC101" s="192"/>
      <c r="AD101" s="192"/>
      <c r="AE101" s="192"/>
      <c r="AF101" s="4"/>
    </row>
    <row r="102" spans="2:32" ht="12" customHeight="1">
      <c r="B102" s="28">
        <v>103</v>
      </c>
      <c r="C102" s="193" t="str">
        <f>LOOKUP(B102,$C$143:$C$176,$E$143:$E$176)</f>
        <v>宇大附属小</v>
      </c>
      <c r="D102" s="194"/>
      <c r="E102" s="195"/>
      <c r="F102" s="117" t="s">
        <v>5</v>
      </c>
      <c r="G102" s="117"/>
      <c r="H102" s="118"/>
      <c r="I102" s="117" t="s">
        <v>3</v>
      </c>
      <c r="J102" s="117"/>
      <c r="K102" s="118"/>
      <c r="L102" s="248"/>
      <c r="M102" s="249"/>
      <c r="N102" s="250"/>
      <c r="O102" s="117" t="s">
        <v>2</v>
      </c>
      <c r="P102" s="117"/>
      <c r="Q102" s="118"/>
      <c r="R102" s="90"/>
      <c r="S102" s="91"/>
      <c r="T102" s="92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3:32" ht="12" customHeight="1">
      <c r="C103" s="189" t="str">
        <f>LOOKUP(B102,$C$143:$C$176,$H$143:$H$176)</f>
        <v>上村　啓太</v>
      </c>
      <c r="D103" s="190"/>
      <c r="E103" s="191"/>
      <c r="F103" s="145">
        <f>N99</f>
        <v>0</v>
      </c>
      <c r="G103" s="145" t="s">
        <v>7</v>
      </c>
      <c r="H103" s="146">
        <f>L99</f>
        <v>2</v>
      </c>
      <c r="I103" s="145">
        <f>N101</f>
        <v>2</v>
      </c>
      <c r="J103" s="145" t="s">
        <v>7</v>
      </c>
      <c r="K103" s="146">
        <f>L101</f>
        <v>0</v>
      </c>
      <c r="L103" s="248"/>
      <c r="M103" s="249"/>
      <c r="N103" s="250"/>
      <c r="O103" s="145"/>
      <c r="P103" s="145" t="s">
        <v>464</v>
      </c>
      <c r="Q103" s="146"/>
      <c r="R103" s="144"/>
      <c r="S103" s="145">
        <v>2</v>
      </c>
      <c r="T103" s="146"/>
      <c r="U103" s="4"/>
      <c r="V103" s="4"/>
      <c r="W103" s="4"/>
      <c r="X103" s="4"/>
      <c r="Y103" s="4"/>
      <c r="Z103" s="4"/>
      <c r="AA103" s="4"/>
      <c r="AB103" s="192" t="str">
        <f>LOOKUP(B102,$C$143:$C$166,$K$143:$K$166)</f>
        <v>かみむら　けいた</v>
      </c>
      <c r="AC103" s="192"/>
      <c r="AD103" s="192"/>
      <c r="AE103" s="192"/>
      <c r="AF103" s="4"/>
    </row>
    <row r="104" spans="2:35" ht="12" customHeight="1">
      <c r="B104" s="28">
        <v>9914</v>
      </c>
      <c r="C104" s="177" t="str">
        <f>LOOKUP(B104,$C$143:$C$176,$E$143:$E$176)</f>
        <v>予選Ａブロック</v>
      </c>
      <c r="D104" s="178"/>
      <c r="E104" s="179"/>
      <c r="F104" s="113" t="s">
        <v>1</v>
      </c>
      <c r="G104" s="113"/>
      <c r="H104" s="114"/>
      <c r="I104" s="113" t="s">
        <v>4</v>
      </c>
      <c r="J104" s="113"/>
      <c r="K104" s="114"/>
      <c r="L104" s="113" t="s">
        <v>2</v>
      </c>
      <c r="M104" s="113"/>
      <c r="N104" s="114"/>
      <c r="O104" s="242"/>
      <c r="P104" s="243"/>
      <c r="Q104" s="244"/>
      <c r="R104" s="101"/>
      <c r="S104" s="98"/>
      <c r="T104" s="99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3:35" ht="12" customHeight="1">
      <c r="C105" s="167" t="str">
        <f>LOOKUP(B104,$C$143:$C$176,$H$143:$H$176)</f>
        <v>４位通過者</v>
      </c>
      <c r="D105" s="168"/>
      <c r="E105" s="169"/>
      <c r="F105" s="141"/>
      <c r="G105" s="141" t="s">
        <v>463</v>
      </c>
      <c r="H105" s="142"/>
      <c r="I105" s="141"/>
      <c r="J105" s="141" t="s">
        <v>463</v>
      </c>
      <c r="K105" s="142"/>
      <c r="L105" s="141"/>
      <c r="M105" s="141" t="s">
        <v>463</v>
      </c>
      <c r="N105" s="142"/>
      <c r="O105" s="245"/>
      <c r="P105" s="246"/>
      <c r="Q105" s="247"/>
      <c r="R105" s="143"/>
      <c r="S105" s="141" t="s">
        <v>462</v>
      </c>
      <c r="T105" s="142"/>
      <c r="U105" s="4"/>
      <c r="V105" s="4"/>
      <c r="W105" s="4"/>
      <c r="X105" s="4"/>
      <c r="Y105" s="4"/>
      <c r="Z105" s="4"/>
      <c r="AA105" s="4"/>
      <c r="AB105" s="192">
        <f>LOOKUP(B104,$C$143:$C$166,$K$143:$K$166)</f>
        <v>0</v>
      </c>
      <c r="AC105" s="192"/>
      <c r="AD105" s="192"/>
      <c r="AE105" s="192"/>
      <c r="AF105" s="4"/>
      <c r="AG105" s="4"/>
      <c r="AH105" s="4"/>
      <c r="AI105" s="4"/>
    </row>
    <row r="106" spans="2:14" ht="12" customHeight="1">
      <c r="B106" s="29"/>
      <c r="C106" s="4"/>
      <c r="D106" s="4"/>
      <c r="E106" s="4"/>
      <c r="F106" s="4"/>
      <c r="G106" s="12"/>
      <c r="H106" s="12"/>
      <c r="I106" s="12"/>
      <c r="J106" s="4"/>
      <c r="K106" s="4"/>
      <c r="L106" s="4"/>
      <c r="M106" s="4"/>
      <c r="N106" s="4"/>
    </row>
    <row r="107" spans="2:31" ht="17.25" hidden="1">
      <c r="B107" s="103" t="s">
        <v>245</v>
      </c>
      <c r="C107" s="100" t="s">
        <v>383</v>
      </c>
      <c r="D107" s="7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9"/>
      <c r="AB107" s="100" t="s">
        <v>284</v>
      </c>
      <c r="AC107" s="100"/>
      <c r="AD107" s="100"/>
      <c r="AE107" s="100"/>
    </row>
    <row r="108" spans="2:31" ht="12" customHeight="1" hidden="1">
      <c r="B108" s="102" t="s">
        <v>91</v>
      </c>
      <c r="C108" s="180"/>
      <c r="D108" s="181"/>
      <c r="E108" s="182"/>
      <c r="F108" s="177" t="str">
        <f>C110</f>
        <v>予選Ａブロック</v>
      </c>
      <c r="G108" s="178"/>
      <c r="H108" s="179"/>
      <c r="I108" s="177" t="str">
        <f>C112</f>
        <v>予選Ｂブロック</v>
      </c>
      <c r="J108" s="178"/>
      <c r="K108" s="179"/>
      <c r="L108" s="177" t="str">
        <f>C114</f>
        <v>予選Ｃブロック</v>
      </c>
      <c r="M108" s="178"/>
      <c r="N108" s="179"/>
      <c r="O108" s="196" t="str">
        <f>C116</f>
        <v>予選Ｄブロック</v>
      </c>
      <c r="P108" s="197"/>
      <c r="Q108" s="198"/>
      <c r="R108" s="164" t="s">
        <v>0</v>
      </c>
      <c r="S108" s="165"/>
      <c r="T108" s="166"/>
      <c r="U108" s="4"/>
      <c r="AB108" s="4"/>
      <c r="AC108" s="4"/>
      <c r="AD108" s="4"/>
      <c r="AE108" s="4"/>
    </row>
    <row r="109" spans="3:31" ht="12" customHeight="1" hidden="1">
      <c r="C109" s="183"/>
      <c r="D109" s="184"/>
      <c r="E109" s="185"/>
      <c r="F109" s="167" t="str">
        <f>C111</f>
        <v>３位通過者</v>
      </c>
      <c r="G109" s="168"/>
      <c r="H109" s="169"/>
      <c r="I109" s="167" t="str">
        <f>C113</f>
        <v>３位通過者</v>
      </c>
      <c r="J109" s="168"/>
      <c r="K109" s="169"/>
      <c r="L109" s="167" t="str">
        <f>C115</f>
        <v>３位通過者</v>
      </c>
      <c r="M109" s="168"/>
      <c r="N109" s="169"/>
      <c r="O109" s="167" t="str">
        <f>C117</f>
        <v>３位通過者</v>
      </c>
      <c r="P109" s="168"/>
      <c r="Q109" s="169"/>
      <c r="R109" s="167"/>
      <c r="S109" s="168"/>
      <c r="T109" s="169"/>
      <c r="U109" s="10"/>
      <c r="AB109" s="4"/>
      <c r="AC109" s="4"/>
      <c r="AD109" s="4"/>
      <c r="AE109" s="4"/>
    </row>
    <row r="110" spans="2:31" ht="12" customHeight="1" hidden="1">
      <c r="B110" s="28">
        <v>9913</v>
      </c>
      <c r="C110" s="177" t="str">
        <f>LOOKUP(B110,$C$143:$C$176,$E$143:$E$176)</f>
        <v>予選Ａブロック</v>
      </c>
      <c r="D110" s="178"/>
      <c r="E110" s="179"/>
      <c r="F110" s="180"/>
      <c r="G110" s="181"/>
      <c r="H110" s="182"/>
      <c r="I110" s="96" t="s">
        <v>6</v>
      </c>
      <c r="J110" s="96"/>
      <c r="K110" s="97"/>
      <c r="L110" s="96" t="s">
        <v>5</v>
      </c>
      <c r="M110" s="96"/>
      <c r="N110" s="97"/>
      <c r="O110" s="96" t="s">
        <v>1</v>
      </c>
      <c r="P110" s="96"/>
      <c r="Q110" s="97"/>
      <c r="R110" s="101"/>
      <c r="S110" s="98"/>
      <c r="T110" s="99"/>
      <c r="U110" s="4"/>
      <c r="AB110" s="4"/>
      <c r="AC110" s="4"/>
      <c r="AD110" s="4"/>
      <c r="AE110" s="4"/>
    </row>
    <row r="111" spans="3:31" ht="12" customHeight="1" hidden="1">
      <c r="C111" s="167" t="str">
        <f>LOOKUP(B110,$C$143:$C$176,$H$143:$H$176)</f>
        <v>３位通過者</v>
      </c>
      <c r="D111" s="168"/>
      <c r="E111" s="169"/>
      <c r="F111" s="183"/>
      <c r="G111" s="184"/>
      <c r="H111" s="185"/>
      <c r="I111" s="94"/>
      <c r="J111" s="94" t="s">
        <v>7</v>
      </c>
      <c r="K111" s="95"/>
      <c r="L111" s="94"/>
      <c r="M111" s="94" t="s">
        <v>7</v>
      </c>
      <c r="N111" s="95"/>
      <c r="O111" s="94"/>
      <c r="P111" s="94" t="s">
        <v>7</v>
      </c>
      <c r="Q111" s="95"/>
      <c r="R111" s="93"/>
      <c r="S111" s="94"/>
      <c r="T111" s="95"/>
      <c r="U111" s="4"/>
      <c r="AB111" s="192">
        <f>LOOKUP(B110,$C$143:$C$166,$K$143:$K$166)</f>
        <v>0</v>
      </c>
      <c r="AC111" s="192"/>
      <c r="AD111" s="192"/>
      <c r="AE111" s="192"/>
    </row>
    <row r="112" spans="2:32" ht="12" customHeight="1" hidden="1">
      <c r="B112" s="28">
        <v>9923</v>
      </c>
      <c r="C112" s="177" t="str">
        <f>LOOKUP(B112,$C$143:$C$176,$E$143:$E$176)</f>
        <v>予選Ｂブロック</v>
      </c>
      <c r="D112" s="178"/>
      <c r="E112" s="179"/>
      <c r="F112" s="96" t="s">
        <v>6</v>
      </c>
      <c r="G112" s="96"/>
      <c r="H112" s="97"/>
      <c r="I112" s="180"/>
      <c r="J112" s="181"/>
      <c r="K112" s="182"/>
      <c r="L112" s="96" t="s">
        <v>3</v>
      </c>
      <c r="M112" s="96"/>
      <c r="N112" s="97"/>
      <c r="O112" s="96" t="s">
        <v>4</v>
      </c>
      <c r="P112" s="96"/>
      <c r="Q112" s="97"/>
      <c r="R112" s="101"/>
      <c r="S112" s="98"/>
      <c r="T112" s="99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3:32" ht="12" customHeight="1" hidden="1">
      <c r="C113" s="167" t="str">
        <f>LOOKUP(B112,$C$143:$C$176,$H$143:$H$176)</f>
        <v>３位通過者</v>
      </c>
      <c r="D113" s="168"/>
      <c r="E113" s="169"/>
      <c r="F113" s="94"/>
      <c r="G113" s="94" t="s">
        <v>7</v>
      </c>
      <c r="H113" s="95"/>
      <c r="I113" s="183"/>
      <c r="J113" s="184"/>
      <c r="K113" s="185"/>
      <c r="L113" s="94"/>
      <c r="M113" s="94" t="s">
        <v>7</v>
      </c>
      <c r="N113" s="95"/>
      <c r="O113" s="94"/>
      <c r="P113" s="94" t="s">
        <v>7</v>
      </c>
      <c r="Q113" s="95"/>
      <c r="R113" s="93"/>
      <c r="S113" s="94"/>
      <c r="T113" s="95"/>
      <c r="U113" s="4"/>
      <c r="V113" s="4"/>
      <c r="W113" s="4"/>
      <c r="X113" s="4"/>
      <c r="Y113" s="4"/>
      <c r="Z113" s="4"/>
      <c r="AA113" s="4"/>
      <c r="AB113" s="192">
        <f>LOOKUP(B112,$C$143:$C$166,$K$143:$K$166)</f>
        <v>0</v>
      </c>
      <c r="AC113" s="192"/>
      <c r="AD113" s="192"/>
      <c r="AE113" s="192"/>
      <c r="AF113" s="4"/>
    </row>
    <row r="114" spans="2:32" ht="12" customHeight="1" hidden="1">
      <c r="B114" s="28">
        <v>9933</v>
      </c>
      <c r="C114" s="193" t="str">
        <f>LOOKUP(B114,$C$143:$C$176,$E$143:$E$176)</f>
        <v>予選Ｃブロック</v>
      </c>
      <c r="D114" s="194"/>
      <c r="E114" s="195"/>
      <c r="F114" s="104" t="s">
        <v>5</v>
      </c>
      <c r="G114" s="104"/>
      <c r="H114" s="105"/>
      <c r="I114" s="104" t="s">
        <v>3</v>
      </c>
      <c r="J114" s="104"/>
      <c r="K114" s="105"/>
      <c r="L114" s="186"/>
      <c r="M114" s="187"/>
      <c r="N114" s="188"/>
      <c r="O114" s="104" t="s">
        <v>2</v>
      </c>
      <c r="P114" s="104"/>
      <c r="Q114" s="105"/>
      <c r="R114" s="90"/>
      <c r="S114" s="91"/>
      <c r="T114" s="92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3:32" ht="12" customHeight="1" hidden="1">
      <c r="C115" s="189" t="str">
        <f>LOOKUP(B114,$C$143:$C$176,$H$143:$H$176)</f>
        <v>３位通過者</v>
      </c>
      <c r="D115" s="190"/>
      <c r="E115" s="191"/>
      <c r="F115" s="91"/>
      <c r="G115" s="91" t="s">
        <v>7</v>
      </c>
      <c r="H115" s="92"/>
      <c r="I115" s="104"/>
      <c r="J115" s="91" t="s">
        <v>7</v>
      </c>
      <c r="K115" s="92"/>
      <c r="L115" s="186"/>
      <c r="M115" s="187"/>
      <c r="N115" s="188"/>
      <c r="O115" s="91"/>
      <c r="P115" s="91" t="s">
        <v>7</v>
      </c>
      <c r="Q115" s="92"/>
      <c r="R115" s="90"/>
      <c r="S115" s="91"/>
      <c r="T115" s="92"/>
      <c r="U115" s="4"/>
      <c r="V115" s="4"/>
      <c r="W115" s="4"/>
      <c r="X115" s="4"/>
      <c r="Y115" s="4"/>
      <c r="Z115" s="4"/>
      <c r="AA115" s="4"/>
      <c r="AB115" s="192">
        <f>LOOKUP(B114,$C$143:$C$166,$K$143:$K$166)</f>
        <v>0</v>
      </c>
      <c r="AC115" s="192"/>
      <c r="AD115" s="192"/>
      <c r="AE115" s="192"/>
      <c r="AF115" s="4"/>
    </row>
    <row r="116" spans="2:35" ht="12" customHeight="1" hidden="1">
      <c r="B116" s="28">
        <v>9943</v>
      </c>
      <c r="C116" s="177" t="str">
        <f>LOOKUP(B116,$C$143:$C$176,$E$143:$E$176)</f>
        <v>予選Ｄブロック</v>
      </c>
      <c r="D116" s="178"/>
      <c r="E116" s="179"/>
      <c r="F116" s="96" t="s">
        <v>1</v>
      </c>
      <c r="G116" s="96"/>
      <c r="H116" s="97"/>
      <c r="I116" s="96" t="s">
        <v>4</v>
      </c>
      <c r="J116" s="96"/>
      <c r="K116" s="97"/>
      <c r="L116" s="96" t="s">
        <v>2</v>
      </c>
      <c r="M116" s="96"/>
      <c r="N116" s="97"/>
      <c r="O116" s="180"/>
      <c r="P116" s="181"/>
      <c r="Q116" s="182"/>
      <c r="R116" s="101"/>
      <c r="S116" s="98"/>
      <c r="T116" s="99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3:35" ht="12" customHeight="1" hidden="1">
      <c r="C117" s="167" t="str">
        <f>LOOKUP(B116,$C$143:$C$176,$H$143:$H$176)</f>
        <v>３位通過者</v>
      </c>
      <c r="D117" s="168"/>
      <c r="E117" s="169"/>
      <c r="F117" s="94"/>
      <c r="G117" s="94" t="s">
        <v>7</v>
      </c>
      <c r="H117" s="95"/>
      <c r="I117" s="94"/>
      <c r="J117" s="94" t="s">
        <v>7</v>
      </c>
      <c r="K117" s="95"/>
      <c r="L117" s="94"/>
      <c r="M117" s="94" t="s">
        <v>7</v>
      </c>
      <c r="N117" s="95"/>
      <c r="O117" s="183"/>
      <c r="P117" s="184"/>
      <c r="Q117" s="185"/>
      <c r="R117" s="93"/>
      <c r="S117" s="94"/>
      <c r="T117" s="95"/>
      <c r="U117" s="4"/>
      <c r="V117" s="4"/>
      <c r="W117" s="4"/>
      <c r="X117" s="4"/>
      <c r="Y117" s="4"/>
      <c r="Z117" s="4"/>
      <c r="AA117" s="4"/>
      <c r="AB117" s="192">
        <f>LOOKUP(B116,$C$143:$C$166,$K$143:$K$166)</f>
        <v>0</v>
      </c>
      <c r="AC117" s="192"/>
      <c r="AD117" s="192"/>
      <c r="AE117" s="192"/>
      <c r="AF117" s="4"/>
      <c r="AG117" s="4"/>
      <c r="AH117" s="4"/>
      <c r="AI117" s="4"/>
    </row>
    <row r="118" spans="2:14" ht="12" customHeight="1" hidden="1">
      <c r="B118" s="29"/>
      <c r="C118" s="4"/>
      <c r="D118" s="4"/>
      <c r="E118" s="4"/>
      <c r="F118" s="4"/>
      <c r="G118" s="12"/>
      <c r="H118" s="12"/>
      <c r="I118" s="12"/>
      <c r="J118" s="4"/>
      <c r="K118" s="4"/>
      <c r="L118" s="4"/>
      <c r="M118" s="4"/>
      <c r="N118" s="4"/>
    </row>
    <row r="119" spans="2:31" ht="17.25" hidden="1">
      <c r="B119" s="103" t="s">
        <v>245</v>
      </c>
      <c r="C119" s="100" t="s">
        <v>384</v>
      </c>
      <c r="D119" s="7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9"/>
      <c r="AB119" s="100" t="s">
        <v>284</v>
      </c>
      <c r="AC119" s="100"/>
      <c r="AD119" s="100"/>
      <c r="AE119" s="100"/>
    </row>
    <row r="120" spans="2:31" ht="12" customHeight="1" hidden="1">
      <c r="B120" s="102" t="s">
        <v>91</v>
      </c>
      <c r="C120" s="180"/>
      <c r="D120" s="181"/>
      <c r="E120" s="182"/>
      <c r="F120" s="177" t="str">
        <f>C122</f>
        <v>予選Ｄブロック</v>
      </c>
      <c r="G120" s="178"/>
      <c r="H120" s="179"/>
      <c r="I120" s="177" t="str">
        <f>C124</f>
        <v>予選Ｃブロック</v>
      </c>
      <c r="J120" s="178"/>
      <c r="K120" s="179"/>
      <c r="L120" s="177" t="str">
        <f>C126</f>
        <v>予選Ｂブロック</v>
      </c>
      <c r="M120" s="178"/>
      <c r="N120" s="179"/>
      <c r="O120" s="196" t="str">
        <f>C128</f>
        <v>予選Ａブロック</v>
      </c>
      <c r="P120" s="197"/>
      <c r="Q120" s="198"/>
      <c r="R120" s="164" t="s">
        <v>0</v>
      </c>
      <c r="S120" s="165"/>
      <c r="T120" s="166"/>
      <c r="U120" s="4"/>
      <c r="AB120" s="4"/>
      <c r="AC120" s="4"/>
      <c r="AD120" s="4"/>
      <c r="AE120" s="4"/>
    </row>
    <row r="121" spans="3:31" ht="12" customHeight="1" hidden="1">
      <c r="C121" s="183"/>
      <c r="D121" s="184"/>
      <c r="E121" s="185"/>
      <c r="F121" s="167" t="str">
        <f>C123</f>
        <v>４位通過者</v>
      </c>
      <c r="G121" s="168"/>
      <c r="H121" s="169"/>
      <c r="I121" s="167" t="str">
        <f>C125</f>
        <v>４位通過者</v>
      </c>
      <c r="J121" s="168"/>
      <c r="K121" s="169"/>
      <c r="L121" s="167" t="str">
        <f>C127</f>
        <v>４位通過者</v>
      </c>
      <c r="M121" s="168"/>
      <c r="N121" s="169"/>
      <c r="O121" s="167" t="str">
        <f>C129</f>
        <v>４位通過者</v>
      </c>
      <c r="P121" s="168"/>
      <c r="Q121" s="169"/>
      <c r="R121" s="167"/>
      <c r="S121" s="168"/>
      <c r="T121" s="169"/>
      <c r="U121" s="10"/>
      <c r="AB121" s="4"/>
      <c r="AC121" s="4"/>
      <c r="AD121" s="4"/>
      <c r="AE121" s="4"/>
    </row>
    <row r="122" spans="2:31" ht="12" customHeight="1" hidden="1">
      <c r="B122" s="28">
        <v>9944</v>
      </c>
      <c r="C122" s="177" t="str">
        <f>LOOKUP(B122,$C$143:$C$176,$E$143:$E$176)</f>
        <v>予選Ｄブロック</v>
      </c>
      <c r="D122" s="178"/>
      <c r="E122" s="179"/>
      <c r="F122" s="180"/>
      <c r="G122" s="181"/>
      <c r="H122" s="182"/>
      <c r="I122" s="96" t="s">
        <v>6</v>
      </c>
      <c r="J122" s="96"/>
      <c r="K122" s="97"/>
      <c r="L122" s="96" t="s">
        <v>5</v>
      </c>
      <c r="M122" s="96"/>
      <c r="N122" s="97"/>
      <c r="O122" s="96" t="s">
        <v>1</v>
      </c>
      <c r="P122" s="96"/>
      <c r="Q122" s="97"/>
      <c r="R122" s="101"/>
      <c r="S122" s="98"/>
      <c r="T122" s="99"/>
      <c r="U122" s="4"/>
      <c r="AB122" s="4"/>
      <c r="AC122" s="4"/>
      <c r="AD122" s="4"/>
      <c r="AE122" s="4"/>
    </row>
    <row r="123" spans="3:31" ht="12" customHeight="1" hidden="1">
      <c r="C123" s="167" t="str">
        <f>LOOKUP(B122,$C$143:$C$176,$H$143:$H$176)</f>
        <v>４位通過者</v>
      </c>
      <c r="D123" s="168"/>
      <c r="E123" s="169"/>
      <c r="F123" s="183"/>
      <c r="G123" s="184"/>
      <c r="H123" s="185"/>
      <c r="I123" s="94"/>
      <c r="J123" s="94" t="s">
        <v>7</v>
      </c>
      <c r="K123" s="95"/>
      <c r="L123" s="94"/>
      <c r="M123" s="94" t="s">
        <v>7</v>
      </c>
      <c r="N123" s="95"/>
      <c r="O123" s="94"/>
      <c r="P123" s="94" t="s">
        <v>7</v>
      </c>
      <c r="Q123" s="95"/>
      <c r="R123" s="93"/>
      <c r="S123" s="94"/>
      <c r="T123" s="95"/>
      <c r="U123" s="4"/>
      <c r="AB123" s="192">
        <f>LOOKUP(B122,$C$143:$C$166,$K$143:$K$166)</f>
        <v>0</v>
      </c>
      <c r="AC123" s="192"/>
      <c r="AD123" s="192"/>
      <c r="AE123" s="192"/>
    </row>
    <row r="124" spans="2:32" ht="12" customHeight="1" hidden="1">
      <c r="B124" s="28">
        <v>9934</v>
      </c>
      <c r="C124" s="177" t="str">
        <f>LOOKUP(B124,$C$143:$C$176,$E$143:$E$176)</f>
        <v>予選Ｃブロック</v>
      </c>
      <c r="D124" s="178"/>
      <c r="E124" s="179"/>
      <c r="F124" s="96" t="s">
        <v>6</v>
      </c>
      <c r="G124" s="96"/>
      <c r="H124" s="97"/>
      <c r="I124" s="180"/>
      <c r="J124" s="181"/>
      <c r="K124" s="182"/>
      <c r="L124" s="96" t="s">
        <v>3</v>
      </c>
      <c r="M124" s="96"/>
      <c r="N124" s="97"/>
      <c r="O124" s="96" t="s">
        <v>4</v>
      </c>
      <c r="P124" s="96"/>
      <c r="Q124" s="97"/>
      <c r="R124" s="101"/>
      <c r="S124" s="98"/>
      <c r="T124" s="99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3:32" ht="12" customHeight="1" hidden="1">
      <c r="C125" s="167" t="str">
        <f>LOOKUP(B124,$C$143:$C$176,$H$143:$H$176)</f>
        <v>４位通過者</v>
      </c>
      <c r="D125" s="168"/>
      <c r="E125" s="169"/>
      <c r="F125" s="94"/>
      <c r="G125" s="94" t="s">
        <v>7</v>
      </c>
      <c r="H125" s="95"/>
      <c r="I125" s="183"/>
      <c r="J125" s="184"/>
      <c r="K125" s="185"/>
      <c r="L125" s="94"/>
      <c r="M125" s="94" t="s">
        <v>7</v>
      </c>
      <c r="N125" s="95"/>
      <c r="O125" s="94"/>
      <c r="P125" s="94" t="s">
        <v>7</v>
      </c>
      <c r="Q125" s="95"/>
      <c r="R125" s="93"/>
      <c r="S125" s="94"/>
      <c r="T125" s="95"/>
      <c r="U125" s="4"/>
      <c r="V125" s="4"/>
      <c r="W125" s="4"/>
      <c r="X125" s="4"/>
      <c r="Y125" s="4"/>
      <c r="Z125" s="4"/>
      <c r="AA125" s="4"/>
      <c r="AB125" s="192">
        <f>LOOKUP(B124,$C$143:$C$166,$K$143:$K$166)</f>
        <v>0</v>
      </c>
      <c r="AC125" s="192"/>
      <c r="AD125" s="192"/>
      <c r="AE125" s="192"/>
      <c r="AF125" s="4"/>
    </row>
    <row r="126" spans="2:32" ht="12" customHeight="1" hidden="1">
      <c r="B126" s="28">
        <v>9924</v>
      </c>
      <c r="C126" s="193" t="str">
        <f>LOOKUP(B126,$C$143:$C$176,$E$143:$E$176)</f>
        <v>予選Ｂブロック</v>
      </c>
      <c r="D126" s="194"/>
      <c r="E126" s="195"/>
      <c r="F126" s="104" t="s">
        <v>5</v>
      </c>
      <c r="G126" s="104"/>
      <c r="H126" s="105"/>
      <c r="I126" s="104" t="s">
        <v>3</v>
      </c>
      <c r="J126" s="104"/>
      <c r="K126" s="105"/>
      <c r="L126" s="186"/>
      <c r="M126" s="187"/>
      <c r="N126" s="188"/>
      <c r="O126" s="104" t="s">
        <v>2</v>
      </c>
      <c r="P126" s="104"/>
      <c r="Q126" s="105"/>
      <c r="R126" s="90"/>
      <c r="S126" s="91"/>
      <c r="T126" s="92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3:32" ht="12" customHeight="1" hidden="1">
      <c r="C127" s="189" t="str">
        <f>LOOKUP(B126,$C$143:$C$176,$H$143:$H$176)</f>
        <v>４位通過者</v>
      </c>
      <c r="D127" s="190"/>
      <c r="E127" s="191"/>
      <c r="F127" s="91"/>
      <c r="G127" s="91" t="s">
        <v>7</v>
      </c>
      <c r="H127" s="92"/>
      <c r="I127" s="104"/>
      <c r="J127" s="91" t="s">
        <v>7</v>
      </c>
      <c r="K127" s="92"/>
      <c r="L127" s="186"/>
      <c r="M127" s="187"/>
      <c r="N127" s="188"/>
      <c r="O127" s="91"/>
      <c r="P127" s="91" t="s">
        <v>7</v>
      </c>
      <c r="Q127" s="92"/>
      <c r="R127" s="90"/>
      <c r="S127" s="91"/>
      <c r="T127" s="92"/>
      <c r="U127" s="4"/>
      <c r="V127" s="4"/>
      <c r="W127" s="4"/>
      <c r="X127" s="4"/>
      <c r="Y127" s="4"/>
      <c r="Z127" s="4"/>
      <c r="AA127" s="4"/>
      <c r="AB127" s="192">
        <f>LOOKUP(B126,$C$143:$C$166,$K$143:$K$166)</f>
        <v>0</v>
      </c>
      <c r="AC127" s="192"/>
      <c r="AD127" s="192"/>
      <c r="AE127" s="192"/>
      <c r="AF127" s="4"/>
    </row>
    <row r="128" spans="2:35" ht="12" customHeight="1" hidden="1">
      <c r="B128" s="28">
        <v>9914</v>
      </c>
      <c r="C128" s="177" t="str">
        <f>LOOKUP(B128,$C$143:$C$176,$E$143:$E$176)</f>
        <v>予選Ａブロック</v>
      </c>
      <c r="D128" s="178"/>
      <c r="E128" s="179"/>
      <c r="F128" s="96" t="s">
        <v>1</v>
      </c>
      <c r="G128" s="96"/>
      <c r="H128" s="97"/>
      <c r="I128" s="96" t="s">
        <v>4</v>
      </c>
      <c r="J128" s="96"/>
      <c r="K128" s="97"/>
      <c r="L128" s="96" t="s">
        <v>2</v>
      </c>
      <c r="M128" s="96"/>
      <c r="N128" s="97"/>
      <c r="O128" s="180"/>
      <c r="P128" s="181"/>
      <c r="Q128" s="182"/>
      <c r="R128" s="101"/>
      <c r="S128" s="98"/>
      <c r="T128" s="99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3:35" ht="12" customHeight="1" hidden="1">
      <c r="C129" s="167" t="str">
        <f>LOOKUP(B128,$C$143:$C$176,$H$143:$H$176)</f>
        <v>４位通過者</v>
      </c>
      <c r="D129" s="168"/>
      <c r="E129" s="169"/>
      <c r="F129" s="94"/>
      <c r="G129" s="94" t="s">
        <v>7</v>
      </c>
      <c r="H129" s="95"/>
      <c r="I129" s="94"/>
      <c r="J129" s="94" t="s">
        <v>7</v>
      </c>
      <c r="K129" s="95"/>
      <c r="L129" s="94"/>
      <c r="M129" s="94" t="s">
        <v>7</v>
      </c>
      <c r="N129" s="95"/>
      <c r="O129" s="183"/>
      <c r="P129" s="184"/>
      <c r="Q129" s="185"/>
      <c r="R129" s="93"/>
      <c r="S129" s="94"/>
      <c r="T129" s="95"/>
      <c r="U129" s="4"/>
      <c r="V129" s="4"/>
      <c r="W129" s="4"/>
      <c r="X129" s="4"/>
      <c r="Y129" s="4"/>
      <c r="Z129" s="4"/>
      <c r="AA129" s="4"/>
      <c r="AB129" s="192">
        <f>LOOKUP(B128,$C$143:$C$166,$K$143:$K$166)</f>
        <v>0</v>
      </c>
      <c r="AC129" s="192"/>
      <c r="AD129" s="192"/>
      <c r="AE129" s="192"/>
      <c r="AF129" s="4"/>
      <c r="AG129" s="4"/>
      <c r="AH129" s="4"/>
      <c r="AI129" s="4"/>
    </row>
    <row r="130" spans="3:35" ht="12" customHeight="1" hidden="1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63"/>
      <c r="AC130" s="63"/>
      <c r="AD130" s="4"/>
      <c r="AE130" s="4"/>
      <c r="AF130" s="4"/>
      <c r="AG130" s="4"/>
      <c r="AH130" s="4"/>
      <c r="AI130" s="4"/>
    </row>
    <row r="131" spans="2:35" ht="17.25" hidden="1">
      <c r="B131" s="103" t="s">
        <v>245</v>
      </c>
      <c r="C131" s="100" t="s">
        <v>237</v>
      </c>
      <c r="D131" s="7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100" t="s">
        <v>284</v>
      </c>
      <c r="AC131" s="100"/>
      <c r="AD131" s="100"/>
      <c r="AE131" s="100"/>
      <c r="AF131" s="62"/>
      <c r="AG131" s="4"/>
      <c r="AH131" s="4"/>
      <c r="AI131" s="4"/>
    </row>
    <row r="132" spans="2:35" ht="12" customHeight="1" hidden="1">
      <c r="B132" s="102" t="s">
        <v>91</v>
      </c>
      <c r="C132" s="180"/>
      <c r="D132" s="181"/>
      <c r="E132" s="182"/>
      <c r="F132" s="177" t="str">
        <f>C134</f>
        <v>大田原ジュニア</v>
      </c>
      <c r="G132" s="178"/>
      <c r="H132" s="179"/>
      <c r="I132" s="177" t="str">
        <f>C136</f>
        <v>大田原ジュニア</v>
      </c>
      <c r="J132" s="178"/>
      <c r="K132" s="179"/>
      <c r="L132" s="177" t="e">
        <f>C138</f>
        <v>#N/A</v>
      </c>
      <c r="M132" s="178"/>
      <c r="N132" s="179"/>
      <c r="O132" s="164" t="s">
        <v>0</v>
      </c>
      <c r="P132" s="165"/>
      <c r="Q132" s="166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11"/>
      <c r="AG132" s="4"/>
      <c r="AH132" s="4"/>
      <c r="AI132" s="4"/>
    </row>
    <row r="133" spans="3:35" ht="12" customHeight="1" hidden="1">
      <c r="C133" s="186"/>
      <c r="D133" s="187"/>
      <c r="E133" s="188"/>
      <c r="F133" s="189">
        <f>C135</f>
        <v>0</v>
      </c>
      <c r="G133" s="190"/>
      <c r="H133" s="191"/>
      <c r="I133" s="189">
        <f>C137</f>
        <v>0</v>
      </c>
      <c r="J133" s="190"/>
      <c r="K133" s="191"/>
      <c r="L133" s="189" t="e">
        <f>C139</f>
        <v>#N/A</v>
      </c>
      <c r="M133" s="190"/>
      <c r="N133" s="191"/>
      <c r="O133" s="189"/>
      <c r="P133" s="190"/>
      <c r="Q133" s="191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11"/>
      <c r="AG133" s="4"/>
      <c r="AH133" s="4"/>
      <c r="AI133" s="4"/>
    </row>
    <row r="134" spans="2:35" ht="12" customHeight="1" hidden="1">
      <c r="B134" s="28">
        <v>203</v>
      </c>
      <c r="C134" s="177" t="str">
        <f>LOOKUP(B134,$C$143:$C$176,$E$143:$E$176)</f>
        <v>大田原ジュニア</v>
      </c>
      <c r="D134" s="178"/>
      <c r="E134" s="179"/>
      <c r="F134" s="180"/>
      <c r="G134" s="181"/>
      <c r="H134" s="182"/>
      <c r="I134" s="96" t="s">
        <v>1</v>
      </c>
      <c r="J134" s="96"/>
      <c r="K134" s="97"/>
      <c r="L134" s="96" t="s">
        <v>5</v>
      </c>
      <c r="M134" s="96"/>
      <c r="N134" s="97"/>
      <c r="O134" s="101"/>
      <c r="P134" s="98"/>
      <c r="Q134" s="99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3:35" ht="12" customHeight="1" hidden="1">
      <c r="C135" s="167">
        <f>LOOKUP(B134,$C$143:$C$176,$H$143:$H$176)</f>
        <v>0</v>
      </c>
      <c r="D135" s="168"/>
      <c r="E135" s="169"/>
      <c r="F135" s="183"/>
      <c r="G135" s="184"/>
      <c r="H135" s="185"/>
      <c r="I135" s="94"/>
      <c r="J135" s="94" t="s">
        <v>8</v>
      </c>
      <c r="K135" s="95"/>
      <c r="L135" s="94"/>
      <c r="M135" s="94" t="s">
        <v>8</v>
      </c>
      <c r="N135" s="95"/>
      <c r="O135" s="93"/>
      <c r="P135" s="94"/>
      <c r="Q135" s="95"/>
      <c r="S135" s="4"/>
      <c r="T135" s="4"/>
      <c r="U135" s="4"/>
      <c r="V135" s="4"/>
      <c r="W135" s="4"/>
      <c r="X135" s="4"/>
      <c r="Y135" s="4"/>
      <c r="Z135" s="4"/>
      <c r="AA135" s="4"/>
      <c r="AB135" s="192">
        <f>LOOKUP(B134,$C$143:$C$166,$K$143:$K$166)</f>
        <v>0</v>
      </c>
      <c r="AC135" s="192"/>
      <c r="AD135" s="192"/>
      <c r="AE135" s="192"/>
      <c r="AF135" s="4"/>
      <c r="AG135" s="4"/>
      <c r="AH135" s="4"/>
      <c r="AI135" s="4"/>
    </row>
    <row r="136" spans="2:32" ht="12" customHeight="1" hidden="1">
      <c r="B136" s="28">
        <v>204</v>
      </c>
      <c r="C136" s="193" t="str">
        <f>LOOKUP(B136,$C$143:$C$176,$E$143:$E$176)</f>
        <v>大田原ジュニア</v>
      </c>
      <c r="D136" s="194"/>
      <c r="E136" s="195"/>
      <c r="F136" s="104" t="s">
        <v>1</v>
      </c>
      <c r="G136" s="104"/>
      <c r="H136" s="105"/>
      <c r="I136" s="186"/>
      <c r="J136" s="187"/>
      <c r="K136" s="188"/>
      <c r="L136" s="104" t="s">
        <v>4</v>
      </c>
      <c r="M136" s="104"/>
      <c r="N136" s="105"/>
      <c r="O136" s="90"/>
      <c r="P136" s="91"/>
      <c r="Q136" s="92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3:32" ht="12" customHeight="1" hidden="1">
      <c r="C137" s="189">
        <f>LOOKUP(B136,$C$143:$C$176,$H$143:$H$176)</f>
        <v>0</v>
      </c>
      <c r="D137" s="190"/>
      <c r="E137" s="191"/>
      <c r="F137" s="91"/>
      <c r="G137" s="91" t="s">
        <v>8</v>
      </c>
      <c r="H137" s="92"/>
      <c r="I137" s="186"/>
      <c r="J137" s="187"/>
      <c r="K137" s="188"/>
      <c r="L137" s="91"/>
      <c r="M137" s="91" t="s">
        <v>8</v>
      </c>
      <c r="N137" s="92"/>
      <c r="O137" s="90"/>
      <c r="P137" s="91"/>
      <c r="Q137" s="92"/>
      <c r="S137" s="4"/>
      <c r="T137" s="4"/>
      <c r="U137" s="4"/>
      <c r="V137" s="4"/>
      <c r="W137" s="4"/>
      <c r="X137" s="4"/>
      <c r="Y137" s="4"/>
      <c r="Z137" s="4"/>
      <c r="AA137" s="4"/>
      <c r="AB137" s="192">
        <f>LOOKUP(B136,$C$143:$C$166,$K$143:$K$166)</f>
        <v>0</v>
      </c>
      <c r="AC137" s="192"/>
      <c r="AD137" s="192"/>
      <c r="AE137" s="192"/>
      <c r="AF137" s="4"/>
    </row>
    <row r="138" spans="2:32" ht="12" customHeight="1" hidden="1">
      <c r="B138" s="28">
        <v>2</v>
      </c>
      <c r="C138" s="177" t="e">
        <f>LOOKUP(B138,$C$143:$C$176,$E$143:$E$176)</f>
        <v>#N/A</v>
      </c>
      <c r="D138" s="178"/>
      <c r="E138" s="179"/>
      <c r="F138" s="96" t="s">
        <v>5</v>
      </c>
      <c r="G138" s="96"/>
      <c r="H138" s="97"/>
      <c r="I138" s="96" t="s">
        <v>4</v>
      </c>
      <c r="J138" s="96"/>
      <c r="K138" s="97"/>
      <c r="L138" s="180"/>
      <c r="M138" s="181"/>
      <c r="N138" s="182"/>
      <c r="O138" s="101"/>
      <c r="P138" s="98"/>
      <c r="Q138" s="99"/>
      <c r="AB138" s="4"/>
      <c r="AC138" s="4"/>
      <c r="AD138" s="4"/>
      <c r="AE138" s="4"/>
      <c r="AF138" s="4"/>
    </row>
    <row r="139" spans="3:31" ht="12" customHeight="1" hidden="1">
      <c r="C139" s="167" t="e">
        <f>LOOKUP(B138,$C$143:$C$176,$H$143:$H$176)</f>
        <v>#N/A</v>
      </c>
      <c r="D139" s="168"/>
      <c r="E139" s="169"/>
      <c r="F139" s="94"/>
      <c r="G139" s="94" t="s">
        <v>8</v>
      </c>
      <c r="H139" s="95"/>
      <c r="I139" s="94"/>
      <c r="J139" s="94" t="s">
        <v>8</v>
      </c>
      <c r="K139" s="95"/>
      <c r="L139" s="183"/>
      <c r="M139" s="184"/>
      <c r="N139" s="185"/>
      <c r="O139" s="93"/>
      <c r="P139" s="94"/>
      <c r="Q139" s="95"/>
      <c r="AB139" s="192" t="e">
        <f>LOOKUP(B138,$C$143:$C$166,$K$143:$K$166)</f>
        <v>#N/A</v>
      </c>
      <c r="AC139" s="192"/>
      <c r="AD139" s="192"/>
      <c r="AE139" s="192"/>
    </row>
    <row r="140" ht="12" customHeight="1" hidden="1"/>
    <row r="141" spans="3:29" ht="18.75" hidden="1">
      <c r="C141" s="138" t="str">
        <f>$C$1&amp;"　参加者名簿"</f>
        <v>令和３年夏季　さくら市ジュニア交流バドミントン大会　Ａクラス男子　参加者名簿</v>
      </c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</row>
    <row r="142" spans="2:29" ht="13.5" hidden="1">
      <c r="B142" s="29"/>
      <c r="C142" s="199" t="s">
        <v>451</v>
      </c>
      <c r="D142" s="199"/>
      <c r="E142" s="209" t="s">
        <v>92</v>
      </c>
      <c r="F142" s="209"/>
      <c r="G142" s="209"/>
      <c r="H142" s="209" t="s">
        <v>246</v>
      </c>
      <c r="I142" s="209"/>
      <c r="J142" s="209"/>
      <c r="K142" s="209" t="s">
        <v>265</v>
      </c>
      <c r="L142" s="209"/>
      <c r="M142" s="209"/>
      <c r="N142" s="109" t="s">
        <v>93</v>
      </c>
      <c r="O142" s="110"/>
      <c r="P142" s="110"/>
      <c r="Q142" s="110"/>
      <c r="R142" s="110"/>
      <c r="S142" s="110"/>
      <c r="T142" s="111"/>
      <c r="U142" s="110"/>
      <c r="V142" s="111"/>
      <c r="W142" s="29"/>
      <c r="X142" s="29"/>
      <c r="Y142" s="29"/>
      <c r="Z142" s="29"/>
      <c r="AA142" s="29"/>
      <c r="AB142" s="29"/>
      <c r="AC142" s="29"/>
    </row>
    <row r="143" spans="2:29" ht="13.5" hidden="1">
      <c r="B143" s="29">
        <v>1</v>
      </c>
      <c r="C143" s="209">
        <v>101</v>
      </c>
      <c r="D143" s="209"/>
      <c r="E143" s="199" t="s">
        <v>257</v>
      </c>
      <c r="F143" s="199"/>
      <c r="G143" s="199"/>
      <c r="H143" s="199" t="s">
        <v>262</v>
      </c>
      <c r="I143" s="199"/>
      <c r="J143" s="199"/>
      <c r="K143" s="199" t="s">
        <v>268</v>
      </c>
      <c r="L143" s="199"/>
      <c r="M143" s="199"/>
      <c r="N143" s="110"/>
      <c r="O143" s="110"/>
      <c r="P143" s="110"/>
      <c r="Q143" s="110"/>
      <c r="R143" s="110"/>
      <c r="S143" s="110"/>
      <c r="T143" s="111"/>
      <c r="U143" s="110"/>
      <c r="V143" s="111"/>
      <c r="W143" s="29"/>
      <c r="X143" s="29"/>
      <c r="Y143" s="29"/>
      <c r="Z143" s="29"/>
      <c r="AA143" s="29"/>
      <c r="AB143" s="29"/>
      <c r="AC143" s="29"/>
    </row>
    <row r="144" spans="2:29" ht="13.5" hidden="1">
      <c r="B144" s="29">
        <v>2</v>
      </c>
      <c r="C144" s="209">
        <v>102</v>
      </c>
      <c r="D144" s="209"/>
      <c r="E144" s="199" t="s">
        <v>257</v>
      </c>
      <c r="F144" s="199"/>
      <c r="G144" s="199"/>
      <c r="H144" s="199" t="s">
        <v>452</v>
      </c>
      <c r="I144" s="199"/>
      <c r="J144" s="199"/>
      <c r="K144" s="199" t="s">
        <v>269</v>
      </c>
      <c r="L144" s="199"/>
      <c r="M144" s="199"/>
      <c r="N144" s="110"/>
      <c r="O144" s="110"/>
      <c r="P144" s="110"/>
      <c r="Q144" s="110"/>
      <c r="R144" s="110"/>
      <c r="S144" s="110"/>
      <c r="T144" s="111"/>
      <c r="U144" s="110"/>
      <c r="V144" s="111"/>
      <c r="W144" s="29"/>
      <c r="X144" s="29"/>
      <c r="Y144" s="29"/>
      <c r="Z144" s="29"/>
      <c r="AA144" s="29"/>
      <c r="AB144" s="29"/>
      <c r="AC144" s="29"/>
    </row>
    <row r="145" spans="2:29" ht="13.5" hidden="1">
      <c r="B145" s="29">
        <v>3</v>
      </c>
      <c r="C145" s="209">
        <v>103</v>
      </c>
      <c r="D145" s="209"/>
      <c r="E145" s="199" t="s">
        <v>257</v>
      </c>
      <c r="F145" s="199"/>
      <c r="G145" s="199"/>
      <c r="H145" s="199" t="s">
        <v>263</v>
      </c>
      <c r="I145" s="199"/>
      <c r="J145" s="199"/>
      <c r="K145" s="199" t="s">
        <v>270</v>
      </c>
      <c r="L145" s="199"/>
      <c r="M145" s="199"/>
      <c r="N145" s="110"/>
      <c r="O145" s="110"/>
      <c r="P145" s="110"/>
      <c r="Q145" s="110"/>
      <c r="R145" s="110"/>
      <c r="S145" s="110"/>
      <c r="T145" s="111"/>
      <c r="U145" s="110"/>
      <c r="V145" s="111"/>
      <c r="W145" s="29"/>
      <c r="X145" s="29"/>
      <c r="Y145" s="29"/>
      <c r="Z145" s="29"/>
      <c r="AA145" s="29"/>
      <c r="AB145" s="29"/>
      <c r="AC145" s="29"/>
    </row>
    <row r="146" spans="2:29" ht="13.5" hidden="1">
      <c r="B146" s="29"/>
      <c r="C146" s="209">
        <v>201</v>
      </c>
      <c r="D146" s="209"/>
      <c r="E146" s="199" t="s">
        <v>234</v>
      </c>
      <c r="F146" s="199"/>
      <c r="G146" s="199"/>
      <c r="H146" s="199"/>
      <c r="I146" s="199"/>
      <c r="J146" s="199"/>
      <c r="K146" s="199"/>
      <c r="L146" s="199"/>
      <c r="M146" s="199"/>
      <c r="N146" s="110"/>
      <c r="O146" s="110"/>
      <c r="P146" s="110"/>
      <c r="Q146" s="110"/>
      <c r="R146" s="110"/>
      <c r="S146" s="110"/>
      <c r="T146" s="111"/>
      <c r="U146" s="110"/>
      <c r="V146" s="111"/>
      <c r="W146" s="29"/>
      <c r="X146" s="29"/>
      <c r="Y146" s="29"/>
      <c r="Z146" s="29"/>
      <c r="AA146" s="29"/>
      <c r="AB146" s="29"/>
      <c r="AC146" s="29"/>
    </row>
    <row r="147" spans="2:29" ht="13.5" hidden="1">
      <c r="B147" s="29"/>
      <c r="C147" s="209">
        <v>202</v>
      </c>
      <c r="D147" s="209"/>
      <c r="E147" s="199" t="s">
        <v>234</v>
      </c>
      <c r="F147" s="199"/>
      <c r="G147" s="199"/>
      <c r="H147" s="199"/>
      <c r="I147" s="199"/>
      <c r="J147" s="199"/>
      <c r="K147" s="199"/>
      <c r="L147" s="199"/>
      <c r="M147" s="199"/>
      <c r="N147" s="110"/>
      <c r="O147" s="110"/>
      <c r="P147" s="110"/>
      <c r="Q147" s="110"/>
      <c r="R147" s="110"/>
      <c r="S147" s="110"/>
      <c r="T147" s="111"/>
      <c r="U147" s="110"/>
      <c r="V147" s="111"/>
      <c r="W147" s="29"/>
      <c r="X147" s="29"/>
      <c r="Y147" s="29"/>
      <c r="Z147" s="29"/>
      <c r="AA147" s="29"/>
      <c r="AB147" s="29"/>
      <c r="AC147" s="29"/>
    </row>
    <row r="148" spans="2:29" ht="13.5" hidden="1">
      <c r="B148" s="29"/>
      <c r="C148" s="209">
        <v>203</v>
      </c>
      <c r="D148" s="209"/>
      <c r="E148" s="199" t="s">
        <v>234</v>
      </c>
      <c r="F148" s="199"/>
      <c r="G148" s="199"/>
      <c r="H148" s="199"/>
      <c r="I148" s="199"/>
      <c r="J148" s="199"/>
      <c r="K148" s="199"/>
      <c r="L148" s="199"/>
      <c r="M148" s="199"/>
      <c r="N148" s="110"/>
      <c r="O148" s="110"/>
      <c r="P148" s="110"/>
      <c r="Q148" s="110"/>
      <c r="R148" s="110"/>
      <c r="S148" s="110"/>
      <c r="T148" s="111"/>
      <c r="U148" s="110"/>
      <c r="V148" s="111"/>
      <c r="W148" s="29"/>
      <c r="X148" s="29"/>
      <c r="Y148" s="29"/>
      <c r="Z148" s="29"/>
      <c r="AA148" s="29"/>
      <c r="AB148" s="29"/>
      <c r="AC148" s="29"/>
    </row>
    <row r="149" spans="2:29" ht="13.5" hidden="1">
      <c r="B149" s="29"/>
      <c r="C149" s="209">
        <v>301</v>
      </c>
      <c r="D149" s="209"/>
      <c r="E149" s="199" t="s">
        <v>253</v>
      </c>
      <c r="F149" s="199"/>
      <c r="G149" s="199"/>
      <c r="H149" s="199"/>
      <c r="I149" s="199"/>
      <c r="J149" s="199"/>
      <c r="K149" s="199"/>
      <c r="L149" s="199"/>
      <c r="M149" s="199"/>
      <c r="N149" s="110"/>
      <c r="O149" s="110"/>
      <c r="P149" s="110"/>
      <c r="Q149" s="110"/>
      <c r="R149" s="110"/>
      <c r="S149" s="110"/>
      <c r="T149" s="111"/>
      <c r="U149" s="110"/>
      <c r="V149" s="111"/>
      <c r="W149" s="29"/>
      <c r="X149" s="29"/>
      <c r="Y149" s="29"/>
      <c r="Z149" s="29"/>
      <c r="AA149" s="29"/>
      <c r="AB149" s="29"/>
      <c r="AC149" s="29"/>
    </row>
    <row r="150" spans="2:29" ht="13.5" hidden="1">
      <c r="B150" s="29"/>
      <c r="C150" s="209">
        <v>302</v>
      </c>
      <c r="D150" s="209"/>
      <c r="E150" s="199" t="s">
        <v>253</v>
      </c>
      <c r="F150" s="199"/>
      <c r="G150" s="199"/>
      <c r="H150" s="199"/>
      <c r="I150" s="199"/>
      <c r="J150" s="199"/>
      <c r="K150" s="199"/>
      <c r="L150" s="199"/>
      <c r="M150" s="199"/>
      <c r="N150" s="110"/>
      <c r="O150" s="110"/>
      <c r="P150" s="110"/>
      <c r="Q150" s="110"/>
      <c r="R150" s="110"/>
      <c r="S150" s="110"/>
      <c r="T150" s="111"/>
      <c r="U150" s="110"/>
      <c r="V150" s="111"/>
      <c r="W150" s="29"/>
      <c r="X150" s="29"/>
      <c r="Y150" s="29"/>
      <c r="Z150" s="29"/>
      <c r="AA150" s="29"/>
      <c r="AB150" s="29"/>
      <c r="AC150" s="29"/>
    </row>
    <row r="151" spans="2:29" ht="13.5" hidden="1">
      <c r="B151" s="29">
        <v>4</v>
      </c>
      <c r="C151" s="209">
        <v>401</v>
      </c>
      <c r="D151" s="209"/>
      <c r="E151" s="199" t="s">
        <v>333</v>
      </c>
      <c r="F151" s="199"/>
      <c r="G151" s="199"/>
      <c r="H151" s="199" t="s">
        <v>346</v>
      </c>
      <c r="I151" s="199"/>
      <c r="J151" s="199"/>
      <c r="K151" s="199" t="s">
        <v>347</v>
      </c>
      <c r="L151" s="199"/>
      <c r="M151" s="199"/>
      <c r="N151" s="110"/>
      <c r="O151" s="110"/>
      <c r="P151" s="110"/>
      <c r="Q151" s="110"/>
      <c r="R151" s="110"/>
      <c r="S151" s="110"/>
      <c r="T151" s="111"/>
      <c r="U151" s="110"/>
      <c r="V151" s="111"/>
      <c r="W151" s="29"/>
      <c r="X151" s="29"/>
      <c r="Y151" s="29"/>
      <c r="Z151" s="29"/>
      <c r="AA151" s="29"/>
      <c r="AB151" s="29"/>
      <c r="AC151" s="29"/>
    </row>
    <row r="152" spans="2:29" ht="13.5" hidden="1">
      <c r="B152" s="29"/>
      <c r="C152" s="209">
        <v>501</v>
      </c>
      <c r="D152" s="209"/>
      <c r="E152" s="199" t="s">
        <v>254</v>
      </c>
      <c r="F152" s="199"/>
      <c r="G152" s="199"/>
      <c r="H152" s="199"/>
      <c r="I152" s="199"/>
      <c r="J152" s="199"/>
      <c r="K152" s="199"/>
      <c r="L152" s="199"/>
      <c r="M152" s="199"/>
      <c r="N152" s="110"/>
      <c r="O152" s="110"/>
      <c r="P152" s="110"/>
      <c r="Q152" s="110"/>
      <c r="R152" s="110"/>
      <c r="S152" s="110"/>
      <c r="T152" s="111"/>
      <c r="U152" s="110"/>
      <c r="V152" s="111"/>
      <c r="W152" s="29"/>
      <c r="X152" s="29"/>
      <c r="Y152" s="29"/>
      <c r="Z152" s="29"/>
      <c r="AA152" s="29"/>
      <c r="AB152" s="29"/>
      <c r="AC152" s="29"/>
    </row>
    <row r="153" spans="2:29" ht="13.5" hidden="1">
      <c r="B153" s="29"/>
      <c r="C153" s="209">
        <v>502</v>
      </c>
      <c r="D153" s="209"/>
      <c r="E153" s="199" t="s">
        <v>254</v>
      </c>
      <c r="F153" s="199"/>
      <c r="G153" s="199"/>
      <c r="H153" s="199"/>
      <c r="I153" s="199"/>
      <c r="J153" s="199"/>
      <c r="K153" s="199"/>
      <c r="L153" s="199"/>
      <c r="M153" s="199"/>
      <c r="N153" s="110"/>
      <c r="O153" s="110"/>
      <c r="P153" s="110"/>
      <c r="Q153" s="110"/>
      <c r="R153" s="110"/>
      <c r="S153" s="110"/>
      <c r="T153" s="111"/>
      <c r="U153" s="110"/>
      <c r="V153" s="111"/>
      <c r="W153" s="29"/>
      <c r="X153" s="29"/>
      <c r="Y153" s="29"/>
      <c r="Z153" s="29"/>
      <c r="AA153" s="29"/>
      <c r="AB153" s="29"/>
      <c r="AC153" s="29"/>
    </row>
    <row r="154" spans="2:29" ht="13.5" hidden="1">
      <c r="B154" s="29"/>
      <c r="C154" s="209">
        <v>601</v>
      </c>
      <c r="D154" s="209"/>
      <c r="E154" s="199" t="s">
        <v>255</v>
      </c>
      <c r="F154" s="199"/>
      <c r="G154" s="199"/>
      <c r="H154" s="199"/>
      <c r="I154" s="199"/>
      <c r="J154" s="199"/>
      <c r="K154" s="199"/>
      <c r="L154" s="199"/>
      <c r="M154" s="199"/>
      <c r="N154" s="110"/>
      <c r="O154" s="110"/>
      <c r="P154" s="110"/>
      <c r="Q154" s="110"/>
      <c r="R154" s="110"/>
      <c r="S154" s="110"/>
      <c r="T154" s="111"/>
      <c r="U154" s="110"/>
      <c r="V154" s="111"/>
      <c r="W154" s="29"/>
      <c r="X154" s="29"/>
      <c r="Y154" s="29"/>
      <c r="Z154" s="29"/>
      <c r="AA154" s="29"/>
      <c r="AB154" s="29"/>
      <c r="AC154" s="29"/>
    </row>
    <row r="155" spans="2:29" ht="13.5" hidden="1">
      <c r="B155" s="29"/>
      <c r="C155" s="209">
        <v>602</v>
      </c>
      <c r="D155" s="209"/>
      <c r="E155" s="199" t="s">
        <v>255</v>
      </c>
      <c r="F155" s="199"/>
      <c r="G155" s="199"/>
      <c r="H155" s="199"/>
      <c r="I155" s="199"/>
      <c r="J155" s="199"/>
      <c r="K155" s="199"/>
      <c r="L155" s="199"/>
      <c r="M155" s="199"/>
      <c r="N155" s="110"/>
      <c r="O155" s="110"/>
      <c r="P155" s="110"/>
      <c r="Q155" s="110"/>
      <c r="R155" s="110"/>
      <c r="S155" s="110"/>
      <c r="T155" s="111"/>
      <c r="U155" s="110"/>
      <c r="V155" s="111"/>
      <c r="W155" s="29"/>
      <c r="X155" s="29"/>
      <c r="Y155" s="29"/>
      <c r="Z155" s="29"/>
      <c r="AA155" s="29"/>
      <c r="AB155" s="29"/>
      <c r="AC155" s="29"/>
    </row>
    <row r="156" spans="2:29" ht="13.5" hidden="1">
      <c r="B156" s="29">
        <v>5</v>
      </c>
      <c r="C156" s="209">
        <v>701</v>
      </c>
      <c r="D156" s="209"/>
      <c r="E156" s="199" t="s">
        <v>235</v>
      </c>
      <c r="F156" s="199"/>
      <c r="G156" s="199"/>
      <c r="H156" s="199" t="s">
        <v>406</v>
      </c>
      <c r="I156" s="199"/>
      <c r="J156" s="199"/>
      <c r="K156" s="199" t="s">
        <v>407</v>
      </c>
      <c r="L156" s="199"/>
      <c r="M156" s="199"/>
      <c r="N156" s="110"/>
      <c r="O156" s="110"/>
      <c r="P156" s="110"/>
      <c r="Q156" s="110"/>
      <c r="R156" s="110"/>
      <c r="S156" s="110"/>
      <c r="T156" s="111"/>
      <c r="U156" s="110"/>
      <c r="V156" s="111"/>
      <c r="W156" s="29"/>
      <c r="X156" s="29"/>
      <c r="Y156" s="29"/>
      <c r="Z156" s="29"/>
      <c r="AA156" s="29"/>
      <c r="AB156" s="29"/>
      <c r="AC156" s="29"/>
    </row>
    <row r="157" spans="2:29" ht="13.5" hidden="1">
      <c r="B157" s="29">
        <v>6</v>
      </c>
      <c r="C157" s="209">
        <v>702</v>
      </c>
      <c r="D157" s="209"/>
      <c r="E157" s="199" t="s">
        <v>235</v>
      </c>
      <c r="F157" s="199"/>
      <c r="G157" s="199"/>
      <c r="H157" s="199" t="s">
        <v>483</v>
      </c>
      <c r="I157" s="199"/>
      <c r="J157" s="199"/>
      <c r="K157" s="199" t="s">
        <v>408</v>
      </c>
      <c r="L157" s="199"/>
      <c r="M157" s="199"/>
      <c r="N157" s="139" t="s">
        <v>455</v>
      </c>
      <c r="O157" s="110"/>
      <c r="P157" s="110"/>
      <c r="Q157" s="110"/>
      <c r="R157" s="110"/>
      <c r="S157" s="110"/>
      <c r="T157" s="111"/>
      <c r="U157" s="110"/>
      <c r="V157" s="111"/>
      <c r="W157" s="29"/>
      <c r="X157" s="29"/>
      <c r="Y157" s="29"/>
      <c r="Z157" s="29"/>
      <c r="AA157" s="29"/>
      <c r="AB157" s="29"/>
      <c r="AC157" s="29"/>
    </row>
    <row r="158" spans="2:29" ht="13.5" hidden="1">
      <c r="B158" s="29">
        <v>7</v>
      </c>
      <c r="C158" s="209">
        <v>901</v>
      </c>
      <c r="D158" s="209"/>
      <c r="E158" s="199" t="s">
        <v>232</v>
      </c>
      <c r="F158" s="199"/>
      <c r="G158" s="199"/>
      <c r="H158" s="199" t="s">
        <v>233</v>
      </c>
      <c r="I158" s="199"/>
      <c r="J158" s="199"/>
      <c r="K158" s="199" t="s">
        <v>288</v>
      </c>
      <c r="L158" s="199"/>
      <c r="M158" s="199"/>
      <c r="N158" s="110"/>
      <c r="O158" s="110"/>
      <c r="P158" s="110"/>
      <c r="Q158" s="110"/>
      <c r="R158" s="110"/>
      <c r="S158" s="110"/>
      <c r="T158" s="111"/>
      <c r="U158" s="110"/>
      <c r="V158" s="111"/>
      <c r="W158" s="29"/>
      <c r="X158" s="29"/>
      <c r="Y158" s="29"/>
      <c r="Z158" s="29"/>
      <c r="AA158" s="29"/>
      <c r="AB158" s="29"/>
      <c r="AC158" s="29"/>
    </row>
    <row r="159" spans="2:29" ht="13.5" hidden="1">
      <c r="B159" s="29">
        <v>8</v>
      </c>
      <c r="C159" s="209">
        <v>902</v>
      </c>
      <c r="D159" s="209"/>
      <c r="E159" s="199" t="s">
        <v>232</v>
      </c>
      <c r="F159" s="199"/>
      <c r="G159" s="199"/>
      <c r="H159" s="199" t="s">
        <v>258</v>
      </c>
      <c r="I159" s="199"/>
      <c r="J159" s="199"/>
      <c r="K159" s="199" t="s">
        <v>289</v>
      </c>
      <c r="L159" s="199"/>
      <c r="M159" s="199"/>
      <c r="N159" s="110"/>
      <c r="O159" s="110"/>
      <c r="P159" s="110"/>
      <c r="Q159" s="110"/>
      <c r="R159" s="110"/>
      <c r="S159" s="110"/>
      <c r="T159" s="111"/>
      <c r="U159" s="110"/>
      <c r="V159" s="111"/>
      <c r="W159" s="29"/>
      <c r="X159" s="29"/>
      <c r="Y159" s="29"/>
      <c r="Z159" s="29"/>
      <c r="AA159" s="29"/>
      <c r="AB159" s="29"/>
      <c r="AC159" s="29"/>
    </row>
    <row r="160" spans="2:29" ht="13.5" hidden="1">
      <c r="B160" s="29"/>
      <c r="C160" s="209">
        <v>9911</v>
      </c>
      <c r="D160" s="209"/>
      <c r="E160" s="199" t="s">
        <v>239</v>
      </c>
      <c r="F160" s="199"/>
      <c r="G160" s="199"/>
      <c r="H160" s="199" t="s">
        <v>240</v>
      </c>
      <c r="I160" s="199"/>
      <c r="J160" s="199"/>
      <c r="K160" s="199"/>
      <c r="L160" s="199"/>
      <c r="M160" s="199"/>
      <c r="N160" s="110"/>
      <c r="O160" s="110"/>
      <c r="P160" s="110"/>
      <c r="Q160" s="110"/>
      <c r="R160" s="110"/>
      <c r="S160" s="110"/>
      <c r="T160" s="111"/>
      <c r="U160" s="110"/>
      <c r="V160" s="111"/>
      <c r="W160" s="29"/>
      <c r="X160" s="29"/>
      <c r="Y160" s="29"/>
      <c r="Z160" s="29"/>
      <c r="AA160" s="29"/>
      <c r="AB160" s="29"/>
      <c r="AC160" s="29"/>
    </row>
    <row r="161" spans="2:29" ht="13.5" hidden="1">
      <c r="B161" s="29"/>
      <c r="C161" s="209">
        <v>9912</v>
      </c>
      <c r="D161" s="209"/>
      <c r="E161" s="199" t="s">
        <v>239</v>
      </c>
      <c r="F161" s="199"/>
      <c r="G161" s="199"/>
      <c r="H161" s="199" t="s">
        <v>241</v>
      </c>
      <c r="I161" s="199"/>
      <c r="J161" s="199"/>
      <c r="K161" s="199"/>
      <c r="L161" s="199"/>
      <c r="M161" s="199"/>
      <c r="N161" s="110"/>
      <c r="O161" s="110"/>
      <c r="P161" s="110"/>
      <c r="Q161" s="110"/>
      <c r="R161" s="110"/>
      <c r="S161" s="110"/>
      <c r="T161" s="111"/>
      <c r="U161" s="110"/>
      <c r="V161" s="111"/>
      <c r="W161" s="29"/>
      <c r="X161" s="29"/>
      <c r="Y161" s="29"/>
      <c r="Z161" s="29"/>
      <c r="AA161" s="29"/>
      <c r="AB161" s="29"/>
      <c r="AC161" s="29"/>
    </row>
    <row r="162" spans="2:29" ht="13.5" hidden="1">
      <c r="B162" s="29"/>
      <c r="C162" s="209">
        <v>9913</v>
      </c>
      <c r="D162" s="209"/>
      <c r="E162" s="199" t="s">
        <v>239</v>
      </c>
      <c r="F162" s="199"/>
      <c r="G162" s="199"/>
      <c r="H162" s="199" t="s">
        <v>242</v>
      </c>
      <c r="I162" s="199"/>
      <c r="J162" s="199"/>
      <c r="K162" s="199"/>
      <c r="L162" s="199"/>
      <c r="M162" s="199"/>
      <c r="N162" s="110"/>
      <c r="O162" s="110"/>
      <c r="P162" s="110"/>
      <c r="Q162" s="110"/>
      <c r="R162" s="110"/>
      <c r="S162" s="110"/>
      <c r="T162" s="111"/>
      <c r="U162" s="110"/>
      <c r="V162" s="111"/>
      <c r="W162" s="29"/>
      <c r="X162" s="29"/>
      <c r="Y162" s="29"/>
      <c r="Z162" s="29"/>
      <c r="AA162" s="29"/>
      <c r="AB162" s="29"/>
      <c r="AC162" s="29"/>
    </row>
    <row r="163" spans="2:29" ht="13.5" hidden="1">
      <c r="B163" s="29"/>
      <c r="C163" s="209">
        <v>9914</v>
      </c>
      <c r="D163" s="209"/>
      <c r="E163" s="199" t="s">
        <v>239</v>
      </c>
      <c r="F163" s="199"/>
      <c r="G163" s="199"/>
      <c r="H163" s="199" t="s">
        <v>243</v>
      </c>
      <c r="I163" s="199"/>
      <c r="J163" s="199"/>
      <c r="K163" s="199"/>
      <c r="L163" s="199"/>
      <c r="M163" s="199"/>
      <c r="N163" s="110"/>
      <c r="O163" s="110"/>
      <c r="P163" s="110"/>
      <c r="Q163" s="110"/>
      <c r="R163" s="110"/>
      <c r="S163" s="110"/>
      <c r="T163" s="111"/>
      <c r="U163" s="110"/>
      <c r="V163" s="111"/>
      <c r="W163" s="29"/>
      <c r="X163" s="29"/>
      <c r="Y163" s="29"/>
      <c r="Z163" s="29"/>
      <c r="AA163" s="29"/>
      <c r="AB163" s="29"/>
      <c r="AC163" s="29"/>
    </row>
    <row r="164" spans="2:29" ht="13.5" hidden="1">
      <c r="B164" s="29"/>
      <c r="C164" s="209">
        <v>9921</v>
      </c>
      <c r="D164" s="209"/>
      <c r="E164" s="199" t="s">
        <v>244</v>
      </c>
      <c r="F164" s="199"/>
      <c r="G164" s="199"/>
      <c r="H164" s="199" t="s">
        <v>240</v>
      </c>
      <c r="I164" s="199"/>
      <c r="J164" s="199"/>
      <c r="K164" s="199"/>
      <c r="L164" s="199"/>
      <c r="M164" s="199"/>
      <c r="N164" s="110"/>
      <c r="O164" s="110"/>
      <c r="P164" s="110"/>
      <c r="Q164" s="110"/>
      <c r="R164" s="110"/>
      <c r="S164" s="110"/>
      <c r="T164" s="111"/>
      <c r="U164" s="110"/>
      <c r="V164" s="111"/>
      <c r="W164" s="29"/>
      <c r="X164" s="29"/>
      <c r="Y164" s="29"/>
      <c r="Z164" s="29"/>
      <c r="AA164" s="29"/>
      <c r="AB164" s="29"/>
      <c r="AC164" s="29"/>
    </row>
    <row r="165" spans="2:29" ht="13.5" hidden="1">
      <c r="B165" s="29"/>
      <c r="C165" s="209">
        <v>9922</v>
      </c>
      <c r="D165" s="209"/>
      <c r="E165" s="199" t="s">
        <v>244</v>
      </c>
      <c r="F165" s="199"/>
      <c r="G165" s="199"/>
      <c r="H165" s="199" t="s">
        <v>241</v>
      </c>
      <c r="I165" s="199"/>
      <c r="J165" s="199"/>
      <c r="K165" s="199"/>
      <c r="L165" s="199"/>
      <c r="M165" s="199"/>
      <c r="N165" s="110"/>
      <c r="O165" s="110"/>
      <c r="P165" s="110"/>
      <c r="Q165" s="110"/>
      <c r="R165" s="110"/>
      <c r="S165" s="110"/>
      <c r="T165" s="111"/>
      <c r="U165" s="110"/>
      <c r="V165" s="111"/>
      <c r="W165" s="29"/>
      <c r="X165" s="29"/>
      <c r="Y165" s="29"/>
      <c r="Z165" s="29"/>
      <c r="AA165" s="29"/>
      <c r="AB165" s="29"/>
      <c r="AC165" s="29"/>
    </row>
    <row r="166" spans="2:29" ht="13.5" hidden="1">
      <c r="B166" s="29"/>
      <c r="C166" s="209">
        <v>9923</v>
      </c>
      <c r="D166" s="209"/>
      <c r="E166" s="199" t="s">
        <v>244</v>
      </c>
      <c r="F166" s="199"/>
      <c r="G166" s="199"/>
      <c r="H166" s="199" t="s">
        <v>242</v>
      </c>
      <c r="I166" s="199"/>
      <c r="J166" s="199"/>
      <c r="K166" s="199"/>
      <c r="L166" s="199"/>
      <c r="M166" s="199"/>
      <c r="N166" s="110"/>
      <c r="O166" s="110"/>
      <c r="P166" s="110"/>
      <c r="Q166" s="110"/>
      <c r="R166" s="110"/>
      <c r="S166" s="110"/>
      <c r="T166" s="111"/>
      <c r="U166" s="110"/>
      <c r="V166" s="111"/>
      <c r="W166" s="29"/>
      <c r="X166" s="29"/>
      <c r="Y166" s="29"/>
      <c r="Z166" s="29"/>
      <c r="AA166" s="29"/>
      <c r="AB166" s="29"/>
      <c r="AC166" s="29"/>
    </row>
    <row r="167" spans="2:29" ht="13.5" hidden="1">
      <c r="B167" s="29"/>
      <c r="C167" s="209">
        <v>9924</v>
      </c>
      <c r="D167" s="209"/>
      <c r="E167" s="199" t="s">
        <v>244</v>
      </c>
      <c r="F167" s="199"/>
      <c r="G167" s="199"/>
      <c r="H167" s="199" t="s">
        <v>243</v>
      </c>
      <c r="I167" s="199"/>
      <c r="J167" s="199"/>
      <c r="K167" s="199"/>
      <c r="L167" s="199"/>
      <c r="M167" s="199"/>
      <c r="N167" s="110"/>
      <c r="O167" s="110"/>
      <c r="P167" s="110"/>
      <c r="Q167" s="110"/>
      <c r="R167" s="110"/>
      <c r="S167" s="110"/>
      <c r="T167" s="111"/>
      <c r="U167" s="110"/>
      <c r="V167" s="111"/>
      <c r="W167" s="29"/>
      <c r="X167" s="29"/>
      <c r="Y167" s="29"/>
      <c r="Z167" s="29"/>
      <c r="AA167" s="29"/>
      <c r="AB167" s="29"/>
      <c r="AC167" s="29"/>
    </row>
    <row r="168" spans="2:29" ht="13.5" hidden="1">
      <c r="B168" s="29"/>
      <c r="C168" s="209">
        <v>9931</v>
      </c>
      <c r="D168" s="209"/>
      <c r="E168" s="199" t="s">
        <v>286</v>
      </c>
      <c r="F168" s="199"/>
      <c r="G168" s="199"/>
      <c r="H168" s="199" t="s">
        <v>240</v>
      </c>
      <c r="I168" s="199"/>
      <c r="J168" s="199"/>
      <c r="K168" s="199"/>
      <c r="L168" s="199"/>
      <c r="M168" s="199"/>
      <c r="N168" s="110"/>
      <c r="O168" s="110"/>
      <c r="P168" s="110"/>
      <c r="Q168" s="110"/>
      <c r="R168" s="110"/>
      <c r="S168" s="110"/>
      <c r="T168" s="111"/>
      <c r="U168" s="110"/>
      <c r="V168" s="111"/>
      <c r="W168" s="29"/>
      <c r="X168" s="29"/>
      <c r="Y168" s="29"/>
      <c r="Z168" s="29"/>
      <c r="AA168" s="29"/>
      <c r="AB168" s="29"/>
      <c r="AC168" s="29"/>
    </row>
    <row r="169" spans="2:29" ht="13.5" hidden="1">
      <c r="B169" s="29"/>
      <c r="C169" s="209">
        <v>9932</v>
      </c>
      <c r="D169" s="209"/>
      <c r="E169" s="199" t="s">
        <v>286</v>
      </c>
      <c r="F169" s="199"/>
      <c r="G169" s="199"/>
      <c r="H169" s="199" t="s">
        <v>241</v>
      </c>
      <c r="I169" s="199"/>
      <c r="J169" s="199"/>
      <c r="K169" s="199"/>
      <c r="L169" s="199"/>
      <c r="M169" s="199"/>
      <c r="N169" s="110"/>
      <c r="O169" s="110"/>
      <c r="P169" s="110"/>
      <c r="Q169" s="110"/>
      <c r="R169" s="110"/>
      <c r="S169" s="110"/>
      <c r="T169" s="111"/>
      <c r="U169" s="110"/>
      <c r="V169" s="111"/>
      <c r="W169" s="29"/>
      <c r="X169" s="29"/>
      <c r="Y169" s="29"/>
      <c r="Z169" s="29"/>
      <c r="AA169" s="29"/>
      <c r="AB169" s="29"/>
      <c r="AC169" s="29"/>
    </row>
    <row r="170" spans="2:29" ht="13.5" hidden="1">
      <c r="B170" s="29"/>
      <c r="C170" s="209">
        <v>9933</v>
      </c>
      <c r="D170" s="209"/>
      <c r="E170" s="199" t="s">
        <v>286</v>
      </c>
      <c r="F170" s="199"/>
      <c r="G170" s="199"/>
      <c r="H170" s="199" t="s">
        <v>242</v>
      </c>
      <c r="I170" s="199"/>
      <c r="J170" s="199"/>
      <c r="K170" s="199"/>
      <c r="L170" s="199"/>
      <c r="M170" s="199"/>
      <c r="N170" s="110"/>
      <c r="O170" s="110"/>
      <c r="P170" s="110"/>
      <c r="Q170" s="110"/>
      <c r="R170" s="110"/>
      <c r="S170" s="110"/>
      <c r="T170" s="111"/>
      <c r="U170" s="110"/>
      <c r="V170" s="111"/>
      <c r="W170" s="29"/>
      <c r="X170" s="29"/>
      <c r="Y170" s="29"/>
      <c r="Z170" s="29"/>
      <c r="AA170" s="29"/>
      <c r="AB170" s="29"/>
      <c r="AC170" s="29"/>
    </row>
    <row r="171" spans="2:29" ht="13.5" hidden="1">
      <c r="B171" s="29"/>
      <c r="C171" s="209">
        <v>9934</v>
      </c>
      <c r="D171" s="209"/>
      <c r="E171" s="199" t="s">
        <v>286</v>
      </c>
      <c r="F171" s="199"/>
      <c r="G171" s="199"/>
      <c r="H171" s="199" t="s">
        <v>243</v>
      </c>
      <c r="I171" s="199"/>
      <c r="J171" s="199"/>
      <c r="K171" s="199"/>
      <c r="L171" s="199"/>
      <c r="M171" s="199"/>
      <c r="N171" s="110"/>
      <c r="O171" s="110"/>
      <c r="P171" s="110"/>
      <c r="Q171" s="110"/>
      <c r="R171" s="110"/>
      <c r="S171" s="110"/>
      <c r="T171" s="111"/>
      <c r="U171" s="110"/>
      <c r="V171" s="111"/>
      <c r="W171" s="29"/>
      <c r="X171" s="29"/>
      <c r="Y171" s="29"/>
      <c r="Z171" s="29"/>
      <c r="AA171" s="29"/>
      <c r="AB171" s="29"/>
      <c r="AC171" s="29"/>
    </row>
    <row r="172" spans="2:29" ht="13.5" hidden="1">
      <c r="B172" s="29"/>
      <c r="C172" s="209">
        <v>9941</v>
      </c>
      <c r="D172" s="209"/>
      <c r="E172" s="199" t="s">
        <v>287</v>
      </c>
      <c r="F172" s="199"/>
      <c r="G172" s="199"/>
      <c r="H172" s="199" t="s">
        <v>240</v>
      </c>
      <c r="I172" s="199"/>
      <c r="J172" s="199"/>
      <c r="K172" s="199"/>
      <c r="L172" s="199"/>
      <c r="M172" s="199"/>
      <c r="N172" s="110"/>
      <c r="O172" s="110"/>
      <c r="P172" s="110"/>
      <c r="Q172" s="110"/>
      <c r="R172" s="110"/>
      <c r="S172" s="110"/>
      <c r="T172" s="111"/>
      <c r="U172" s="110"/>
      <c r="V172" s="111"/>
      <c r="W172" s="29"/>
      <c r="X172" s="29"/>
      <c r="Y172" s="29"/>
      <c r="Z172" s="29"/>
      <c r="AA172" s="29"/>
      <c r="AB172" s="29"/>
      <c r="AC172" s="29"/>
    </row>
    <row r="173" spans="2:29" ht="13.5" hidden="1">
      <c r="B173" s="29"/>
      <c r="C173" s="209">
        <v>9942</v>
      </c>
      <c r="D173" s="209"/>
      <c r="E173" s="199" t="s">
        <v>287</v>
      </c>
      <c r="F173" s="199"/>
      <c r="G173" s="199"/>
      <c r="H173" s="199" t="s">
        <v>241</v>
      </c>
      <c r="I173" s="199"/>
      <c r="J173" s="199"/>
      <c r="K173" s="199"/>
      <c r="L173" s="199"/>
      <c r="M173" s="199"/>
      <c r="N173" s="110"/>
      <c r="O173" s="110"/>
      <c r="P173" s="110"/>
      <c r="Q173" s="110"/>
      <c r="R173" s="110"/>
      <c r="S173" s="110"/>
      <c r="T173" s="111"/>
      <c r="U173" s="110"/>
      <c r="V173" s="111"/>
      <c r="W173" s="29"/>
      <c r="X173" s="29"/>
      <c r="Y173" s="29"/>
      <c r="Z173" s="29"/>
      <c r="AA173" s="29"/>
      <c r="AB173" s="29"/>
      <c r="AC173" s="29"/>
    </row>
    <row r="174" spans="2:29" ht="13.5" hidden="1">
      <c r="B174" s="29"/>
      <c r="C174" s="209">
        <v>9943</v>
      </c>
      <c r="D174" s="209"/>
      <c r="E174" s="199" t="s">
        <v>287</v>
      </c>
      <c r="F174" s="199"/>
      <c r="G174" s="199"/>
      <c r="H174" s="199" t="s">
        <v>242</v>
      </c>
      <c r="I174" s="199"/>
      <c r="J174" s="199"/>
      <c r="K174" s="199"/>
      <c r="L174" s="199"/>
      <c r="M174" s="199"/>
      <c r="N174" s="110"/>
      <c r="O174" s="110"/>
      <c r="P174" s="110"/>
      <c r="Q174" s="110"/>
      <c r="R174" s="110"/>
      <c r="S174" s="110"/>
      <c r="T174" s="111"/>
      <c r="U174" s="110"/>
      <c r="V174" s="111"/>
      <c r="W174" s="29"/>
      <c r="X174" s="29"/>
      <c r="Y174" s="29"/>
      <c r="Z174" s="29"/>
      <c r="AA174" s="29"/>
      <c r="AB174" s="29"/>
      <c r="AC174" s="29"/>
    </row>
    <row r="175" spans="2:29" ht="13.5" hidden="1">
      <c r="B175" s="29"/>
      <c r="C175" s="209">
        <v>9944</v>
      </c>
      <c r="D175" s="209"/>
      <c r="E175" s="199" t="s">
        <v>287</v>
      </c>
      <c r="F175" s="199"/>
      <c r="G175" s="199"/>
      <c r="H175" s="199" t="s">
        <v>243</v>
      </c>
      <c r="I175" s="199"/>
      <c r="J175" s="199"/>
      <c r="K175" s="199"/>
      <c r="L175" s="199"/>
      <c r="M175" s="199"/>
      <c r="N175" s="110"/>
      <c r="O175" s="110"/>
      <c r="P175" s="110"/>
      <c r="Q175" s="110"/>
      <c r="R175" s="110"/>
      <c r="S175" s="110"/>
      <c r="T175" s="111"/>
      <c r="U175" s="110"/>
      <c r="V175" s="111"/>
      <c r="W175" s="29"/>
      <c r="X175" s="29"/>
      <c r="Y175" s="29"/>
      <c r="Z175" s="29"/>
      <c r="AA175" s="29"/>
      <c r="AB175" s="29"/>
      <c r="AC175" s="29"/>
    </row>
    <row r="176" spans="2:29" ht="13.5" hidden="1">
      <c r="B176" s="29"/>
      <c r="C176" s="209" t="s">
        <v>94</v>
      </c>
      <c r="D176" s="209"/>
      <c r="E176" s="199"/>
      <c r="F176" s="199"/>
      <c r="G176" s="199"/>
      <c r="H176" s="199"/>
      <c r="I176" s="199"/>
      <c r="J176" s="199"/>
      <c r="K176" s="199"/>
      <c r="L176" s="199"/>
      <c r="M176" s="199"/>
      <c r="N176" s="110"/>
      <c r="O176" s="110"/>
      <c r="P176" s="110"/>
      <c r="Q176" s="110"/>
      <c r="R176" s="110"/>
      <c r="S176" s="110"/>
      <c r="T176" s="111"/>
      <c r="U176" s="110"/>
      <c r="V176" s="111"/>
      <c r="W176" s="29"/>
      <c r="X176" s="29"/>
      <c r="Y176" s="29"/>
      <c r="Z176" s="29"/>
      <c r="AA176" s="29"/>
      <c r="AB176" s="29"/>
      <c r="AC176" s="29"/>
    </row>
    <row r="177" ht="13.5" hidden="1"/>
  </sheetData>
  <sheetProtection sheet="1"/>
  <mergeCells count="443">
    <mergeCell ref="AB84:AE85"/>
    <mergeCell ref="AB96:AE97"/>
    <mergeCell ref="AB55:AE55"/>
    <mergeCell ref="AB87:AE87"/>
    <mergeCell ref="AB139:AE139"/>
    <mergeCell ref="AB89:AE89"/>
    <mergeCell ref="AB91:AE91"/>
    <mergeCell ref="AB93:AE93"/>
    <mergeCell ref="AB135:AE135"/>
    <mergeCell ref="AB137:AE137"/>
    <mergeCell ref="AB61:AE61"/>
    <mergeCell ref="AB73:AE73"/>
    <mergeCell ref="AB39:AE39"/>
    <mergeCell ref="AB41:AE41"/>
    <mergeCell ref="AB43:AE43"/>
    <mergeCell ref="AB49:AE49"/>
    <mergeCell ref="AB51:AE51"/>
    <mergeCell ref="AB53:AE53"/>
    <mergeCell ref="AB46:AE47"/>
    <mergeCell ref="AB23:AE23"/>
    <mergeCell ref="AB25:AE25"/>
    <mergeCell ref="AB27:AE27"/>
    <mergeCell ref="AB29:AE29"/>
    <mergeCell ref="AB31:AE31"/>
    <mergeCell ref="AB37:AE37"/>
    <mergeCell ref="AB34:AE35"/>
    <mergeCell ref="K163:M163"/>
    <mergeCell ref="K164:M164"/>
    <mergeCell ref="K165:M165"/>
    <mergeCell ref="K166:M166"/>
    <mergeCell ref="K167:M167"/>
    <mergeCell ref="K176:M176"/>
    <mergeCell ref="K175:M175"/>
    <mergeCell ref="K172:M172"/>
    <mergeCell ref="K173:M173"/>
    <mergeCell ref="K174:M174"/>
    <mergeCell ref="K157:M157"/>
    <mergeCell ref="K158:M158"/>
    <mergeCell ref="K159:M159"/>
    <mergeCell ref="K160:M160"/>
    <mergeCell ref="K161:M161"/>
    <mergeCell ref="K162:M162"/>
    <mergeCell ref="K152:M152"/>
    <mergeCell ref="K153:M153"/>
    <mergeCell ref="K154:M154"/>
    <mergeCell ref="K155:M155"/>
    <mergeCell ref="K156:M156"/>
    <mergeCell ref="L58:N58"/>
    <mergeCell ref="I62:K63"/>
    <mergeCell ref="K146:M146"/>
    <mergeCell ref="K147:M147"/>
    <mergeCell ref="K148:M148"/>
    <mergeCell ref="K149:M149"/>
    <mergeCell ref="K150:M150"/>
    <mergeCell ref="K151:M151"/>
    <mergeCell ref="C145:D145"/>
    <mergeCell ref="E145:G145"/>
    <mergeCell ref="H145:J145"/>
    <mergeCell ref="C150:D150"/>
    <mergeCell ref="E150:G150"/>
    <mergeCell ref="H150:J150"/>
    <mergeCell ref="C151:D151"/>
    <mergeCell ref="K143:M143"/>
    <mergeCell ref="K144:M144"/>
    <mergeCell ref="K145:M145"/>
    <mergeCell ref="C143:D143"/>
    <mergeCell ref="E143:G143"/>
    <mergeCell ref="H143:J143"/>
    <mergeCell ref="C144:D144"/>
    <mergeCell ref="E144:G144"/>
    <mergeCell ref="H144:J144"/>
    <mergeCell ref="C52:E52"/>
    <mergeCell ref="L52:N53"/>
    <mergeCell ref="C53:E53"/>
    <mergeCell ref="C54:E54"/>
    <mergeCell ref="O54:Q55"/>
    <mergeCell ref="C55:E55"/>
    <mergeCell ref="C48:E48"/>
    <mergeCell ref="F48:H49"/>
    <mergeCell ref="C49:E49"/>
    <mergeCell ref="C50:E50"/>
    <mergeCell ref="I50:K51"/>
    <mergeCell ref="C51:E51"/>
    <mergeCell ref="C46:E47"/>
    <mergeCell ref="F46:H46"/>
    <mergeCell ref="I46:K46"/>
    <mergeCell ref="L46:N46"/>
    <mergeCell ref="O46:Q46"/>
    <mergeCell ref="R46:T47"/>
    <mergeCell ref="F47:H47"/>
    <mergeCell ref="I47:K47"/>
    <mergeCell ref="L47:N47"/>
    <mergeCell ref="O47:Q47"/>
    <mergeCell ref="C40:E40"/>
    <mergeCell ref="L40:N41"/>
    <mergeCell ref="C41:E41"/>
    <mergeCell ref="C42:E42"/>
    <mergeCell ref="O42:Q43"/>
    <mergeCell ref="C43:E43"/>
    <mergeCell ref="L34:N34"/>
    <mergeCell ref="O34:Q34"/>
    <mergeCell ref="R34:T35"/>
    <mergeCell ref="F35:H35"/>
    <mergeCell ref="I35:K35"/>
    <mergeCell ref="L35:N35"/>
    <mergeCell ref="O35:Q35"/>
    <mergeCell ref="F36:H37"/>
    <mergeCell ref="C37:E37"/>
    <mergeCell ref="C38:E38"/>
    <mergeCell ref="I38:K39"/>
    <mergeCell ref="C39:E39"/>
    <mergeCell ref="C34:E35"/>
    <mergeCell ref="F34:H34"/>
    <mergeCell ref="I34:K34"/>
    <mergeCell ref="C166:D166"/>
    <mergeCell ref="E166:G166"/>
    <mergeCell ref="H166:J166"/>
    <mergeCell ref="C167:D167"/>
    <mergeCell ref="E167:G167"/>
    <mergeCell ref="H167:J167"/>
    <mergeCell ref="H164:J164"/>
    <mergeCell ref="C165:D165"/>
    <mergeCell ref="E165:G165"/>
    <mergeCell ref="H165:J165"/>
    <mergeCell ref="C163:D163"/>
    <mergeCell ref="E163:G163"/>
    <mergeCell ref="H163:J163"/>
    <mergeCell ref="I24:K25"/>
    <mergeCell ref="C25:E25"/>
    <mergeCell ref="C26:E26"/>
    <mergeCell ref="C36:E36"/>
    <mergeCell ref="C176:D176"/>
    <mergeCell ref="E176:G176"/>
    <mergeCell ref="H176:J176"/>
    <mergeCell ref="C164:D164"/>
    <mergeCell ref="E164:G164"/>
    <mergeCell ref="C161:D161"/>
    <mergeCell ref="U20:W21"/>
    <mergeCell ref="L21:N21"/>
    <mergeCell ref="O21:Q21"/>
    <mergeCell ref="R21:T21"/>
    <mergeCell ref="H162:J162"/>
    <mergeCell ref="C160:D160"/>
    <mergeCell ref="E160:G160"/>
    <mergeCell ref="H160:J160"/>
    <mergeCell ref="C23:E23"/>
    <mergeCell ref="C24:E24"/>
    <mergeCell ref="C20:E21"/>
    <mergeCell ref="F20:H20"/>
    <mergeCell ref="I20:K20"/>
    <mergeCell ref="F21:H21"/>
    <mergeCell ref="I21:K21"/>
    <mergeCell ref="C22:E22"/>
    <mergeCell ref="F22:H23"/>
    <mergeCell ref="C157:D157"/>
    <mergeCell ref="E157:G157"/>
    <mergeCell ref="H157:J157"/>
    <mergeCell ref="C158:D158"/>
    <mergeCell ref="E158:G158"/>
    <mergeCell ref="H158:J158"/>
    <mergeCell ref="C155:D155"/>
    <mergeCell ref="E155:G155"/>
    <mergeCell ref="H155:J155"/>
    <mergeCell ref="C156:D156"/>
    <mergeCell ref="E156:G156"/>
    <mergeCell ref="H156:J156"/>
    <mergeCell ref="C153:D153"/>
    <mergeCell ref="E153:G153"/>
    <mergeCell ref="H153:J153"/>
    <mergeCell ref="C154:D154"/>
    <mergeCell ref="E154:G154"/>
    <mergeCell ref="H154:J154"/>
    <mergeCell ref="C152:D152"/>
    <mergeCell ref="E152:G152"/>
    <mergeCell ref="H152:J152"/>
    <mergeCell ref="C58:E59"/>
    <mergeCell ref="F58:H58"/>
    <mergeCell ref="I58:K58"/>
    <mergeCell ref="C60:E60"/>
    <mergeCell ref="F60:H61"/>
    <mergeCell ref="C61:E61"/>
    <mergeCell ref="C62:E62"/>
    <mergeCell ref="E151:G151"/>
    <mergeCell ref="H151:J151"/>
    <mergeCell ref="C148:D148"/>
    <mergeCell ref="E148:G148"/>
    <mergeCell ref="H148:J148"/>
    <mergeCell ref="C149:D149"/>
    <mergeCell ref="E149:G149"/>
    <mergeCell ref="H149:J149"/>
    <mergeCell ref="C146:D146"/>
    <mergeCell ref="E146:G146"/>
    <mergeCell ref="H146:J146"/>
    <mergeCell ref="C147:D147"/>
    <mergeCell ref="E147:G147"/>
    <mergeCell ref="H147:J147"/>
    <mergeCell ref="C138:E138"/>
    <mergeCell ref="L138:N139"/>
    <mergeCell ref="C139:E139"/>
    <mergeCell ref="C142:D142"/>
    <mergeCell ref="E142:G142"/>
    <mergeCell ref="H142:J142"/>
    <mergeCell ref="K142:M142"/>
    <mergeCell ref="L133:N133"/>
    <mergeCell ref="C134:E134"/>
    <mergeCell ref="F134:H135"/>
    <mergeCell ref="C135:E135"/>
    <mergeCell ref="C136:E136"/>
    <mergeCell ref="I136:K137"/>
    <mergeCell ref="C137:E137"/>
    <mergeCell ref="C92:E92"/>
    <mergeCell ref="O92:Q93"/>
    <mergeCell ref="C93:E93"/>
    <mergeCell ref="C132:E133"/>
    <mergeCell ref="F132:H132"/>
    <mergeCell ref="I132:K132"/>
    <mergeCell ref="L132:N132"/>
    <mergeCell ref="O132:Q133"/>
    <mergeCell ref="F133:H133"/>
    <mergeCell ref="I133:K133"/>
    <mergeCell ref="C84:E85"/>
    <mergeCell ref="F84:H84"/>
    <mergeCell ref="I84:K84"/>
    <mergeCell ref="C90:E90"/>
    <mergeCell ref="L90:N91"/>
    <mergeCell ref="C91:E91"/>
    <mergeCell ref="C86:E86"/>
    <mergeCell ref="F86:H87"/>
    <mergeCell ref="C87:E87"/>
    <mergeCell ref="C88:E88"/>
    <mergeCell ref="I88:K89"/>
    <mergeCell ref="C89:E89"/>
    <mergeCell ref="L20:N20"/>
    <mergeCell ref="L84:N84"/>
    <mergeCell ref="O84:Q84"/>
    <mergeCell ref="R84:T85"/>
    <mergeCell ref="F85:H85"/>
    <mergeCell ref="I85:K85"/>
    <mergeCell ref="L85:N85"/>
    <mergeCell ref="O85:Q85"/>
    <mergeCell ref="O20:Q20"/>
    <mergeCell ref="R20:T20"/>
    <mergeCell ref="R30:T31"/>
    <mergeCell ref="C31:E31"/>
    <mergeCell ref="L26:N27"/>
    <mergeCell ref="C27:E27"/>
    <mergeCell ref="C28:E28"/>
    <mergeCell ref="O28:Q29"/>
    <mergeCell ref="C29:E29"/>
    <mergeCell ref="C30:E30"/>
    <mergeCell ref="C168:D168"/>
    <mergeCell ref="E168:G168"/>
    <mergeCell ref="H168:J168"/>
    <mergeCell ref="C159:D159"/>
    <mergeCell ref="E159:G159"/>
    <mergeCell ref="H159:J159"/>
    <mergeCell ref="E161:G161"/>
    <mergeCell ref="H161:J161"/>
    <mergeCell ref="C162:D162"/>
    <mergeCell ref="E162:G162"/>
    <mergeCell ref="C169:D169"/>
    <mergeCell ref="E169:G169"/>
    <mergeCell ref="H169:J169"/>
    <mergeCell ref="C170:D170"/>
    <mergeCell ref="E170:G170"/>
    <mergeCell ref="H170:J170"/>
    <mergeCell ref="C174:D174"/>
    <mergeCell ref="E174:G174"/>
    <mergeCell ref="H174:J174"/>
    <mergeCell ref="C171:D171"/>
    <mergeCell ref="E171:G171"/>
    <mergeCell ref="H171:J171"/>
    <mergeCell ref="C172:D172"/>
    <mergeCell ref="E172:G172"/>
    <mergeCell ref="H172:J172"/>
    <mergeCell ref="C175:D175"/>
    <mergeCell ref="E175:G175"/>
    <mergeCell ref="H175:J175"/>
    <mergeCell ref="K168:M168"/>
    <mergeCell ref="K169:M169"/>
    <mergeCell ref="K170:M170"/>
    <mergeCell ref="K171:M171"/>
    <mergeCell ref="C173:D173"/>
    <mergeCell ref="E173:G173"/>
    <mergeCell ref="H173:J173"/>
    <mergeCell ref="L4:N4"/>
    <mergeCell ref="O4:Q4"/>
    <mergeCell ref="R4:T4"/>
    <mergeCell ref="U4:W4"/>
    <mergeCell ref="X4:Z5"/>
    <mergeCell ref="F5:H5"/>
    <mergeCell ref="C6:E6"/>
    <mergeCell ref="F6:H7"/>
    <mergeCell ref="C7:E7"/>
    <mergeCell ref="C4:E5"/>
    <mergeCell ref="F4:H4"/>
    <mergeCell ref="I4:K4"/>
    <mergeCell ref="AB11:AE11"/>
    <mergeCell ref="I5:K5"/>
    <mergeCell ref="L5:N5"/>
    <mergeCell ref="O5:Q5"/>
    <mergeCell ref="R5:T5"/>
    <mergeCell ref="U5:W5"/>
    <mergeCell ref="C15:E15"/>
    <mergeCell ref="AB15:AE15"/>
    <mergeCell ref="AB7:AE7"/>
    <mergeCell ref="C8:E8"/>
    <mergeCell ref="I8:K9"/>
    <mergeCell ref="C9:E9"/>
    <mergeCell ref="AB9:AE9"/>
    <mergeCell ref="C10:E10"/>
    <mergeCell ref="L10:N11"/>
    <mergeCell ref="C11:E11"/>
    <mergeCell ref="C16:E16"/>
    <mergeCell ref="U16:W17"/>
    <mergeCell ref="C17:E17"/>
    <mergeCell ref="AB17:AE17"/>
    <mergeCell ref="C12:E12"/>
    <mergeCell ref="O12:Q13"/>
    <mergeCell ref="C13:E13"/>
    <mergeCell ref="AB13:AE13"/>
    <mergeCell ref="C14:E14"/>
    <mergeCell ref="R14:T15"/>
    <mergeCell ref="O58:Q58"/>
    <mergeCell ref="R58:T59"/>
    <mergeCell ref="F59:H59"/>
    <mergeCell ref="I59:K59"/>
    <mergeCell ref="L59:N59"/>
    <mergeCell ref="O59:Q59"/>
    <mergeCell ref="C63:E63"/>
    <mergeCell ref="AB63:AE63"/>
    <mergeCell ref="C64:E64"/>
    <mergeCell ref="L64:N65"/>
    <mergeCell ref="C65:E65"/>
    <mergeCell ref="AB65:AE65"/>
    <mergeCell ref="C66:E66"/>
    <mergeCell ref="O66:Q67"/>
    <mergeCell ref="C67:E67"/>
    <mergeCell ref="AB67:AE67"/>
    <mergeCell ref="C70:E71"/>
    <mergeCell ref="F70:H70"/>
    <mergeCell ref="I70:K70"/>
    <mergeCell ref="L70:N70"/>
    <mergeCell ref="O70:Q70"/>
    <mergeCell ref="R70:T71"/>
    <mergeCell ref="F71:H71"/>
    <mergeCell ref="I71:K71"/>
    <mergeCell ref="L71:N71"/>
    <mergeCell ref="O71:Q71"/>
    <mergeCell ref="C72:E72"/>
    <mergeCell ref="F72:H73"/>
    <mergeCell ref="C73:E73"/>
    <mergeCell ref="C74:E74"/>
    <mergeCell ref="I74:K75"/>
    <mergeCell ref="C75:E75"/>
    <mergeCell ref="AB75:AE75"/>
    <mergeCell ref="C76:E76"/>
    <mergeCell ref="L76:N77"/>
    <mergeCell ref="C77:E77"/>
    <mergeCell ref="AB77:AE77"/>
    <mergeCell ref="C78:E78"/>
    <mergeCell ref="O78:Q79"/>
    <mergeCell ref="C79:E79"/>
    <mergeCell ref="AB79:AE79"/>
    <mergeCell ref="C96:E97"/>
    <mergeCell ref="F96:H96"/>
    <mergeCell ref="I96:K96"/>
    <mergeCell ref="L96:N96"/>
    <mergeCell ref="O96:Q96"/>
    <mergeCell ref="R96:T97"/>
    <mergeCell ref="F97:H97"/>
    <mergeCell ref="I97:K97"/>
    <mergeCell ref="L97:N97"/>
    <mergeCell ref="O97:Q97"/>
    <mergeCell ref="C98:E98"/>
    <mergeCell ref="F98:H99"/>
    <mergeCell ref="C99:E99"/>
    <mergeCell ref="AB99:AE99"/>
    <mergeCell ref="C100:E100"/>
    <mergeCell ref="I100:K101"/>
    <mergeCell ref="C101:E101"/>
    <mergeCell ref="AB101:AE101"/>
    <mergeCell ref="C102:E102"/>
    <mergeCell ref="L102:N103"/>
    <mergeCell ref="C103:E103"/>
    <mergeCell ref="AB103:AE103"/>
    <mergeCell ref="C104:E104"/>
    <mergeCell ref="O104:Q105"/>
    <mergeCell ref="C105:E105"/>
    <mergeCell ref="AB105:AE105"/>
    <mergeCell ref="C108:E109"/>
    <mergeCell ref="F108:H108"/>
    <mergeCell ref="I108:K108"/>
    <mergeCell ref="L108:N108"/>
    <mergeCell ref="O108:Q108"/>
    <mergeCell ref="R108:T109"/>
    <mergeCell ref="F109:H109"/>
    <mergeCell ref="I109:K109"/>
    <mergeCell ref="L109:N109"/>
    <mergeCell ref="O109:Q109"/>
    <mergeCell ref="C110:E110"/>
    <mergeCell ref="F110:H111"/>
    <mergeCell ref="C111:E111"/>
    <mergeCell ref="R120:T121"/>
    <mergeCell ref="AB111:AE111"/>
    <mergeCell ref="C112:E112"/>
    <mergeCell ref="I112:K113"/>
    <mergeCell ref="C113:E113"/>
    <mergeCell ref="AB113:AE113"/>
    <mergeCell ref="C114:E114"/>
    <mergeCell ref="L114:N115"/>
    <mergeCell ref="C115:E115"/>
    <mergeCell ref="AB115:AE115"/>
    <mergeCell ref="C123:E123"/>
    <mergeCell ref="C116:E116"/>
    <mergeCell ref="O116:Q117"/>
    <mergeCell ref="C117:E117"/>
    <mergeCell ref="AB117:AE117"/>
    <mergeCell ref="C120:E121"/>
    <mergeCell ref="F120:H120"/>
    <mergeCell ref="I120:K120"/>
    <mergeCell ref="L120:N120"/>
    <mergeCell ref="O120:Q120"/>
    <mergeCell ref="C126:E126"/>
    <mergeCell ref="L126:N127"/>
    <mergeCell ref="C127:E127"/>
    <mergeCell ref="AB127:AE127"/>
    <mergeCell ref="F121:H121"/>
    <mergeCell ref="I121:K121"/>
    <mergeCell ref="L121:N121"/>
    <mergeCell ref="O121:Q121"/>
    <mergeCell ref="C122:E122"/>
    <mergeCell ref="F122:H123"/>
    <mergeCell ref="C1:T1"/>
    <mergeCell ref="C128:E128"/>
    <mergeCell ref="O128:Q129"/>
    <mergeCell ref="C129:E129"/>
    <mergeCell ref="AB129:AE129"/>
    <mergeCell ref="AB123:AE123"/>
    <mergeCell ref="C124:E124"/>
    <mergeCell ref="I124:K125"/>
    <mergeCell ref="C125:E125"/>
    <mergeCell ref="AB125:AE1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r:id="rId2"/>
  <rowBreaks count="2" manualBreakCount="2">
    <brk id="82" min="2" max="19" man="1"/>
    <brk id="140" min="2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9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6.375" style="27" hidden="1" customWidth="1"/>
    <col min="3" max="20" width="4.625" style="0" customWidth="1"/>
    <col min="21" max="26" width="4.625" style="0" hidden="1" customWidth="1"/>
    <col min="27" max="27" width="0.875" style="0" hidden="1" customWidth="1"/>
    <col min="28" max="31" width="4.625" style="0" hidden="1" customWidth="1"/>
    <col min="32" max="61" width="2.625" style="0" customWidth="1"/>
  </cols>
  <sheetData>
    <row r="1" spans="3:31" ht="24" customHeight="1">
      <c r="C1" s="241" t="s">
        <v>248</v>
      </c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</row>
    <row r="2" spans="2:14" ht="12" customHeight="1">
      <c r="B2" s="29"/>
      <c r="C2" s="4"/>
      <c r="D2" s="4"/>
      <c r="E2" s="4"/>
      <c r="F2" s="4"/>
      <c r="G2" s="12"/>
      <c r="H2" s="12"/>
      <c r="I2" s="12"/>
      <c r="J2" s="4"/>
      <c r="K2" s="4"/>
      <c r="L2" s="4"/>
      <c r="M2" s="4"/>
      <c r="N2" s="4"/>
    </row>
    <row r="3" spans="2:31" ht="17.25" hidden="1">
      <c r="B3" s="103" t="s">
        <v>245</v>
      </c>
      <c r="C3" s="112" t="s">
        <v>239</v>
      </c>
      <c r="AA3" s="11"/>
      <c r="AB3" s="100"/>
      <c r="AC3" s="100"/>
      <c r="AD3" s="100"/>
      <c r="AE3" s="100"/>
    </row>
    <row r="4" spans="2:31" ht="12" customHeight="1" hidden="1">
      <c r="B4" s="102" t="s">
        <v>91</v>
      </c>
      <c r="C4" s="180"/>
      <c r="D4" s="181"/>
      <c r="E4" s="182"/>
      <c r="F4" s="200" t="str">
        <f>C6</f>
        <v>宇大附属小</v>
      </c>
      <c r="G4" s="201"/>
      <c r="H4" s="202"/>
      <c r="I4" s="200" t="str">
        <f>C8</f>
        <v>大田原ジュニア</v>
      </c>
      <c r="J4" s="201"/>
      <c r="K4" s="202"/>
      <c r="L4" s="200" t="str">
        <f>C10</f>
        <v>小山ＪＢＣ</v>
      </c>
      <c r="M4" s="201"/>
      <c r="N4" s="202"/>
      <c r="O4" s="200" t="str">
        <f>C12</f>
        <v>上河内ＢＣ</v>
      </c>
      <c r="P4" s="201"/>
      <c r="Q4" s="201"/>
      <c r="R4" s="200" t="str">
        <f>C14</f>
        <v>ＫＲＡＴＳ栃木</v>
      </c>
      <c r="S4" s="201"/>
      <c r="T4" s="202"/>
      <c r="U4" s="200" t="e">
        <f>C16</f>
        <v>#N/A</v>
      </c>
      <c r="V4" s="201"/>
      <c r="W4" s="202"/>
      <c r="X4" s="164" t="s">
        <v>0</v>
      </c>
      <c r="Y4" s="165"/>
      <c r="Z4" s="166"/>
      <c r="AA4" s="4"/>
      <c r="AB4" s="251" t="s">
        <v>284</v>
      </c>
      <c r="AC4" s="251"/>
      <c r="AD4" s="251"/>
      <c r="AE4" s="251"/>
    </row>
    <row r="5" spans="3:31" ht="12" customHeight="1" hidden="1">
      <c r="C5" s="183"/>
      <c r="D5" s="184"/>
      <c r="E5" s="185"/>
      <c r="F5" s="167" t="str">
        <f>C7</f>
        <v>唐川　結里</v>
      </c>
      <c r="G5" s="168"/>
      <c r="H5" s="169"/>
      <c r="I5" s="167" t="str">
        <f>C9</f>
        <v>小林　莉子</v>
      </c>
      <c r="J5" s="168"/>
      <c r="K5" s="169"/>
      <c r="L5" s="167">
        <f>C11</f>
        <v>0</v>
      </c>
      <c r="M5" s="168"/>
      <c r="N5" s="169"/>
      <c r="O5" s="167" t="str">
        <f>C13</f>
        <v>田嵜　ひより</v>
      </c>
      <c r="P5" s="168"/>
      <c r="Q5" s="168"/>
      <c r="R5" s="167">
        <f>C15</f>
        <v>0</v>
      </c>
      <c r="S5" s="168"/>
      <c r="T5" s="169"/>
      <c r="U5" s="167" t="e">
        <f>C17</f>
        <v>#N/A</v>
      </c>
      <c r="V5" s="168"/>
      <c r="W5" s="169"/>
      <c r="X5" s="167"/>
      <c r="Y5" s="168"/>
      <c r="Z5" s="169"/>
      <c r="AA5" s="4"/>
      <c r="AB5" s="251"/>
      <c r="AC5" s="251"/>
      <c r="AD5" s="251"/>
      <c r="AE5" s="251"/>
    </row>
    <row r="6" spans="2:31" ht="12" customHeight="1" hidden="1">
      <c r="B6" s="28">
        <v>101</v>
      </c>
      <c r="C6" s="200" t="str">
        <f>LOOKUP(B6,$C$250:$C$291,$E$250:$E$291)</f>
        <v>宇大附属小</v>
      </c>
      <c r="D6" s="201"/>
      <c r="E6" s="202"/>
      <c r="F6" s="203"/>
      <c r="G6" s="204"/>
      <c r="H6" s="205"/>
      <c r="I6" s="2" t="s">
        <v>5</v>
      </c>
      <c r="J6" s="2"/>
      <c r="K6" s="3"/>
      <c r="L6" s="2" t="s">
        <v>3</v>
      </c>
      <c r="M6" s="2"/>
      <c r="N6" s="2"/>
      <c r="O6" s="1" t="s">
        <v>95</v>
      </c>
      <c r="P6" s="2"/>
      <c r="Q6" s="2"/>
      <c r="R6" s="1" t="s">
        <v>98</v>
      </c>
      <c r="S6" s="2"/>
      <c r="T6" s="3"/>
      <c r="U6" s="2" t="s">
        <v>227</v>
      </c>
      <c r="V6" s="2"/>
      <c r="W6" s="2"/>
      <c r="X6" s="1"/>
      <c r="Y6" s="2"/>
      <c r="Z6" s="3"/>
      <c r="AA6" s="4"/>
      <c r="AB6" s="108"/>
      <c r="AC6" s="108"/>
      <c r="AD6" s="108"/>
      <c r="AE6" s="108"/>
    </row>
    <row r="7" spans="3:31" ht="12" customHeight="1" hidden="1">
      <c r="C7" s="167" t="str">
        <f>LOOKUP(B6,$C$250:$C$291,$H$250:$H$291)</f>
        <v>唐川　結里</v>
      </c>
      <c r="D7" s="168"/>
      <c r="E7" s="169"/>
      <c r="F7" s="206"/>
      <c r="G7" s="207"/>
      <c r="H7" s="208"/>
      <c r="I7" s="31"/>
      <c r="J7" s="31" t="s">
        <v>7</v>
      </c>
      <c r="K7" s="32"/>
      <c r="L7" s="31"/>
      <c r="M7" s="31" t="s">
        <v>7</v>
      </c>
      <c r="N7" s="32"/>
      <c r="O7" s="31"/>
      <c r="P7" s="31" t="s">
        <v>7</v>
      </c>
      <c r="Q7" s="31"/>
      <c r="R7" s="30"/>
      <c r="S7" s="31" t="s">
        <v>7</v>
      </c>
      <c r="T7" s="32"/>
      <c r="U7" s="30"/>
      <c r="V7" s="31" t="s">
        <v>7</v>
      </c>
      <c r="W7" s="32"/>
      <c r="X7" s="5"/>
      <c r="Y7" s="86"/>
      <c r="Z7" s="6"/>
      <c r="AA7" s="104"/>
      <c r="AB7" s="192" t="str">
        <f>LOOKUP(B6,$C$251:$C$291,$K$251:$K$291)</f>
        <v>からかわ　ゆり</v>
      </c>
      <c r="AC7" s="192"/>
      <c r="AD7" s="192"/>
      <c r="AE7" s="192"/>
    </row>
    <row r="8" spans="2:31" ht="12" customHeight="1" hidden="1">
      <c r="B8" s="28">
        <v>201</v>
      </c>
      <c r="C8" s="200" t="str">
        <f>LOOKUP(B8,$C$250:$C$291,$E$250:$E$291)</f>
        <v>大田原ジュニア</v>
      </c>
      <c r="D8" s="201"/>
      <c r="E8" s="202"/>
      <c r="F8" s="2" t="s">
        <v>5</v>
      </c>
      <c r="G8" s="2"/>
      <c r="H8" s="3"/>
      <c r="I8" s="203"/>
      <c r="J8" s="204"/>
      <c r="K8" s="205"/>
      <c r="L8" s="2" t="s">
        <v>228</v>
      </c>
      <c r="M8" s="2"/>
      <c r="N8" s="3"/>
      <c r="O8" s="2" t="s">
        <v>229</v>
      </c>
      <c r="P8" s="2"/>
      <c r="Q8" s="2"/>
      <c r="R8" s="1" t="s">
        <v>6</v>
      </c>
      <c r="S8" s="2"/>
      <c r="T8" s="3"/>
      <c r="U8" s="2" t="s">
        <v>97</v>
      </c>
      <c r="V8" s="2"/>
      <c r="W8" s="2"/>
      <c r="X8" s="1"/>
      <c r="Y8" s="2"/>
      <c r="Z8" s="3"/>
      <c r="AA8" s="4"/>
      <c r="AB8" s="108"/>
      <c r="AC8" s="108"/>
      <c r="AD8" s="108"/>
      <c r="AE8" s="108"/>
    </row>
    <row r="9" spans="3:31" ht="12" customHeight="1" hidden="1">
      <c r="C9" s="167" t="str">
        <f>LOOKUP(B8,$C$250:$C$291,$H$250:$H$291)</f>
        <v>小林　莉子</v>
      </c>
      <c r="D9" s="168"/>
      <c r="E9" s="169"/>
      <c r="F9" s="31"/>
      <c r="G9" s="31" t="s">
        <v>7</v>
      </c>
      <c r="H9" s="32"/>
      <c r="I9" s="206"/>
      <c r="J9" s="207"/>
      <c r="K9" s="208"/>
      <c r="L9" s="31"/>
      <c r="M9" s="31" t="s">
        <v>7</v>
      </c>
      <c r="N9" s="32"/>
      <c r="O9" s="31"/>
      <c r="P9" s="31" t="s">
        <v>7</v>
      </c>
      <c r="Q9" s="31"/>
      <c r="R9" s="30"/>
      <c r="S9" s="31" t="s">
        <v>7</v>
      </c>
      <c r="T9" s="32"/>
      <c r="U9" s="31"/>
      <c r="V9" s="31" t="s">
        <v>7</v>
      </c>
      <c r="W9" s="31"/>
      <c r="X9" s="5"/>
      <c r="Y9" s="86"/>
      <c r="Z9" s="6"/>
      <c r="AA9" s="104"/>
      <c r="AB9" s="192" t="str">
        <f>LOOKUP(B8,$C$251:$C$291,$K$251:$K$291)</f>
        <v>こばやし　りこ</v>
      </c>
      <c r="AC9" s="192"/>
      <c r="AD9" s="192"/>
      <c r="AE9" s="192"/>
    </row>
    <row r="10" spans="2:31" ht="12" customHeight="1" hidden="1">
      <c r="B10" s="28">
        <v>301</v>
      </c>
      <c r="C10" s="200" t="str">
        <f>LOOKUP(B10,$C$250:$C$291,$E$250:$E$291)</f>
        <v>小山ＪＢＣ</v>
      </c>
      <c r="D10" s="201"/>
      <c r="E10" s="202"/>
      <c r="F10" s="2" t="s">
        <v>3</v>
      </c>
      <c r="G10" s="2"/>
      <c r="H10" s="3"/>
      <c r="I10" s="2" t="s">
        <v>228</v>
      </c>
      <c r="J10" s="2"/>
      <c r="K10" s="3"/>
      <c r="L10" s="203"/>
      <c r="M10" s="204"/>
      <c r="N10" s="205"/>
      <c r="O10" s="64" t="s">
        <v>4</v>
      </c>
      <c r="P10" s="2"/>
      <c r="Q10" s="87"/>
      <c r="R10" s="13" t="s">
        <v>96</v>
      </c>
      <c r="S10" s="2"/>
      <c r="T10" s="88"/>
      <c r="U10" s="89" t="s">
        <v>230</v>
      </c>
      <c r="V10" s="87"/>
      <c r="W10" s="87"/>
      <c r="X10" s="1"/>
      <c r="Y10" s="2"/>
      <c r="Z10" s="3"/>
      <c r="AB10" s="108"/>
      <c r="AC10" s="108"/>
      <c r="AD10" s="108"/>
      <c r="AE10" s="108"/>
    </row>
    <row r="11" spans="3:31" ht="12" customHeight="1" hidden="1">
      <c r="C11" s="167">
        <f>LOOKUP(B10,$C$250:$C$291,$H$250:$H$291)</f>
        <v>0</v>
      </c>
      <c r="D11" s="168"/>
      <c r="E11" s="169"/>
      <c r="F11" s="31"/>
      <c r="G11" s="31" t="s">
        <v>7</v>
      </c>
      <c r="H11" s="32"/>
      <c r="I11" s="31"/>
      <c r="J11" s="31" t="s">
        <v>7</v>
      </c>
      <c r="K11" s="32"/>
      <c r="L11" s="206"/>
      <c r="M11" s="207"/>
      <c r="N11" s="208"/>
      <c r="O11" s="31"/>
      <c r="P11" s="31" t="s">
        <v>7</v>
      </c>
      <c r="Q11" s="31"/>
      <c r="R11" s="30"/>
      <c r="S11" s="31" t="s">
        <v>7</v>
      </c>
      <c r="T11" s="32"/>
      <c r="U11" s="30"/>
      <c r="V11" s="31" t="s">
        <v>7</v>
      </c>
      <c r="W11" s="32"/>
      <c r="X11" s="5"/>
      <c r="Y11" s="94"/>
      <c r="Z11" s="6"/>
      <c r="AB11" s="192">
        <f>LOOKUP(B10,$C$251:$C$291,$K$251:$K$291)</f>
        <v>0</v>
      </c>
      <c r="AC11" s="192"/>
      <c r="AD11" s="192"/>
      <c r="AE11" s="192"/>
    </row>
    <row r="12" spans="2:31" ht="12" customHeight="1" hidden="1">
      <c r="B12" s="28">
        <v>401</v>
      </c>
      <c r="C12" s="200" t="str">
        <f>LOOKUP(B12,$C$250:$C$291,$E$250:$E$291)</f>
        <v>上河内ＢＣ</v>
      </c>
      <c r="D12" s="201"/>
      <c r="E12" s="202"/>
      <c r="F12" s="1" t="s">
        <v>95</v>
      </c>
      <c r="G12" s="2"/>
      <c r="H12" s="3"/>
      <c r="I12" s="2" t="s">
        <v>229</v>
      </c>
      <c r="J12" s="2"/>
      <c r="K12" s="2"/>
      <c r="L12" s="13" t="s">
        <v>4</v>
      </c>
      <c r="M12" s="2"/>
      <c r="N12" s="3"/>
      <c r="O12" s="204"/>
      <c r="P12" s="204"/>
      <c r="Q12" s="204"/>
      <c r="R12" s="1" t="s">
        <v>231</v>
      </c>
      <c r="S12" s="2"/>
      <c r="T12" s="3"/>
      <c r="U12" s="2" t="s">
        <v>2</v>
      </c>
      <c r="V12" s="2"/>
      <c r="W12" s="2"/>
      <c r="X12" s="1"/>
      <c r="Y12" s="2"/>
      <c r="Z12" s="3"/>
      <c r="AB12" s="108"/>
      <c r="AC12" s="108"/>
      <c r="AD12" s="108"/>
      <c r="AE12" s="108"/>
    </row>
    <row r="13" spans="3:31" ht="12" customHeight="1" hidden="1">
      <c r="C13" s="167" t="str">
        <f>LOOKUP(B12,$C$250:$C$291,$H$250:$H$291)</f>
        <v>田嵜　ひより</v>
      </c>
      <c r="D13" s="168"/>
      <c r="E13" s="169"/>
      <c r="F13" s="30"/>
      <c r="G13" s="31" t="s">
        <v>7</v>
      </c>
      <c r="H13" s="32"/>
      <c r="I13" s="31"/>
      <c r="J13" s="31" t="s">
        <v>7</v>
      </c>
      <c r="K13" s="31"/>
      <c r="L13" s="30"/>
      <c r="M13" s="31" t="s">
        <v>7</v>
      </c>
      <c r="N13" s="32"/>
      <c r="O13" s="207"/>
      <c r="P13" s="207"/>
      <c r="Q13" s="207"/>
      <c r="R13" s="30"/>
      <c r="S13" s="31" t="s">
        <v>7</v>
      </c>
      <c r="T13" s="32"/>
      <c r="U13" s="30"/>
      <c r="V13" s="31" t="s">
        <v>7</v>
      </c>
      <c r="W13" s="32"/>
      <c r="X13" s="5"/>
      <c r="Y13" s="94"/>
      <c r="Z13" s="6"/>
      <c r="AB13" s="192" t="str">
        <f>LOOKUP(B12,$C$251:$C$291,$K$251:$K$291)</f>
        <v>たさき　ひより</v>
      </c>
      <c r="AC13" s="192"/>
      <c r="AD13" s="192"/>
      <c r="AE13" s="192"/>
    </row>
    <row r="14" spans="2:31" ht="12" customHeight="1" hidden="1">
      <c r="B14" s="28">
        <v>501</v>
      </c>
      <c r="C14" s="200" t="str">
        <f>LOOKUP(B14,$C$250:$C$291,$E$250:$E$291)</f>
        <v>ＫＲＡＴＳ栃木</v>
      </c>
      <c r="D14" s="201"/>
      <c r="E14" s="202"/>
      <c r="F14" s="1" t="s">
        <v>98</v>
      </c>
      <c r="G14" s="2"/>
      <c r="H14" s="3"/>
      <c r="I14" s="2" t="s">
        <v>6</v>
      </c>
      <c r="J14" s="2"/>
      <c r="K14" s="2"/>
      <c r="L14" s="1" t="s">
        <v>96</v>
      </c>
      <c r="M14" s="2"/>
      <c r="N14" s="3"/>
      <c r="O14" s="2" t="s">
        <v>231</v>
      </c>
      <c r="P14" s="2"/>
      <c r="Q14" s="3"/>
      <c r="R14" s="203"/>
      <c r="S14" s="204"/>
      <c r="T14" s="205"/>
      <c r="U14" s="89" t="s">
        <v>1</v>
      </c>
      <c r="V14" s="87"/>
      <c r="W14" s="87"/>
      <c r="X14" s="1"/>
      <c r="Y14" s="2"/>
      <c r="Z14" s="3"/>
      <c r="AB14" s="108"/>
      <c r="AC14" s="108"/>
      <c r="AD14" s="108"/>
      <c r="AE14" s="108"/>
    </row>
    <row r="15" spans="3:31" ht="12" customHeight="1" hidden="1">
      <c r="C15" s="167">
        <f>LOOKUP(B14,$C$250:$C$291,$H$250:$H$291)</f>
        <v>0</v>
      </c>
      <c r="D15" s="168"/>
      <c r="E15" s="169"/>
      <c r="F15" s="30"/>
      <c r="G15" s="31" t="s">
        <v>7</v>
      </c>
      <c r="H15" s="32"/>
      <c r="I15" s="31"/>
      <c r="J15" s="31" t="s">
        <v>7</v>
      </c>
      <c r="K15" s="86"/>
      <c r="L15" s="30"/>
      <c r="M15" s="31" t="s">
        <v>7</v>
      </c>
      <c r="N15" s="32"/>
      <c r="O15" s="31"/>
      <c r="P15" s="31" t="s">
        <v>7</v>
      </c>
      <c r="Q15" s="32"/>
      <c r="R15" s="206"/>
      <c r="S15" s="207"/>
      <c r="T15" s="208"/>
      <c r="U15" s="30"/>
      <c r="V15" s="31" t="s">
        <v>7</v>
      </c>
      <c r="W15" s="32"/>
      <c r="X15" s="5"/>
      <c r="Y15" s="94"/>
      <c r="Z15" s="6"/>
      <c r="AB15" s="192">
        <f>LOOKUP(B14,$C$251:$C$291,$K$251:$K$291)</f>
        <v>0</v>
      </c>
      <c r="AC15" s="192"/>
      <c r="AD15" s="192"/>
      <c r="AE15" s="192"/>
    </row>
    <row r="16" spans="2:31" ht="12" customHeight="1" hidden="1">
      <c r="B16" s="28">
        <v>6</v>
      </c>
      <c r="C16" s="200" t="e">
        <f>LOOKUP(B16,$C$250:$C$291,$E$250:$E$291)</f>
        <v>#N/A</v>
      </c>
      <c r="D16" s="201"/>
      <c r="E16" s="202"/>
      <c r="F16" s="1" t="s">
        <v>227</v>
      </c>
      <c r="G16" s="2"/>
      <c r="H16" s="3"/>
      <c r="I16" s="2" t="s">
        <v>97</v>
      </c>
      <c r="J16" s="2"/>
      <c r="K16" s="2"/>
      <c r="L16" s="1" t="s">
        <v>230</v>
      </c>
      <c r="M16" s="2"/>
      <c r="N16" s="3"/>
      <c r="O16" s="2" t="s">
        <v>2</v>
      </c>
      <c r="P16" s="2"/>
      <c r="Q16" s="3"/>
      <c r="R16" s="2" t="s">
        <v>1</v>
      </c>
      <c r="S16" s="2"/>
      <c r="T16" s="3"/>
      <c r="U16" s="203"/>
      <c r="V16" s="204"/>
      <c r="W16" s="205"/>
      <c r="X16" s="1"/>
      <c r="Y16" s="2"/>
      <c r="Z16" s="3"/>
      <c r="AB16" s="108"/>
      <c r="AC16" s="108"/>
      <c r="AD16" s="108"/>
      <c r="AE16" s="108"/>
    </row>
    <row r="17" spans="3:31" ht="12" customHeight="1" hidden="1">
      <c r="C17" s="167" t="e">
        <f>LOOKUP(B16,$C$250:$C$291,$H$250:$H$291)</f>
        <v>#N/A</v>
      </c>
      <c r="D17" s="168"/>
      <c r="E17" s="169"/>
      <c r="F17" s="30"/>
      <c r="G17" s="31" t="s">
        <v>7</v>
      </c>
      <c r="H17" s="32"/>
      <c r="I17" s="31"/>
      <c r="J17" s="31" t="s">
        <v>7</v>
      </c>
      <c r="K17" s="86"/>
      <c r="L17" s="30"/>
      <c r="M17" s="31" t="s">
        <v>7</v>
      </c>
      <c r="N17" s="32"/>
      <c r="O17" s="31"/>
      <c r="P17" s="31" t="s">
        <v>7</v>
      </c>
      <c r="Q17" s="32"/>
      <c r="R17" s="31"/>
      <c r="S17" s="31" t="s">
        <v>7</v>
      </c>
      <c r="T17" s="32"/>
      <c r="U17" s="206"/>
      <c r="V17" s="207"/>
      <c r="W17" s="208"/>
      <c r="X17" s="5"/>
      <c r="Y17" s="94"/>
      <c r="Z17" s="6"/>
      <c r="AB17" s="192" t="e">
        <f>LOOKUP(B16,$C$251:$C$291,$K$251:$K$291)</f>
        <v>#N/A</v>
      </c>
      <c r="AC17" s="192"/>
      <c r="AD17" s="192"/>
      <c r="AE17" s="192"/>
    </row>
    <row r="18" spans="2:14" ht="12" customHeight="1" hidden="1">
      <c r="B18" s="29"/>
      <c r="C18" s="4"/>
      <c r="D18" s="4"/>
      <c r="E18" s="4"/>
      <c r="F18" s="4"/>
      <c r="G18" s="12"/>
      <c r="H18" s="12"/>
      <c r="I18" s="12"/>
      <c r="J18" s="4"/>
      <c r="K18" s="4"/>
      <c r="L18" s="4"/>
      <c r="M18" s="4"/>
      <c r="N18" s="4"/>
    </row>
    <row r="19" spans="2:31" ht="17.25" hidden="1">
      <c r="B19" s="103" t="s">
        <v>245</v>
      </c>
      <c r="C19" s="112" t="s">
        <v>239</v>
      </c>
      <c r="AB19" s="100"/>
      <c r="AC19" s="100"/>
      <c r="AD19" s="100"/>
      <c r="AE19" s="100"/>
    </row>
    <row r="20" spans="2:31" ht="13.5" hidden="1">
      <c r="B20" s="102" t="s">
        <v>91</v>
      </c>
      <c r="C20" s="203"/>
      <c r="D20" s="204"/>
      <c r="E20" s="205"/>
      <c r="F20" s="200" t="str">
        <f>C22</f>
        <v>宇大附属小</v>
      </c>
      <c r="G20" s="201"/>
      <c r="H20" s="202"/>
      <c r="I20" s="200" t="str">
        <f>C24</f>
        <v>大田原ジュニア</v>
      </c>
      <c r="J20" s="201"/>
      <c r="K20" s="202"/>
      <c r="L20" s="200" t="str">
        <f>C26</f>
        <v>小山ＪＢＣ</v>
      </c>
      <c r="M20" s="201"/>
      <c r="N20" s="202"/>
      <c r="O20" s="200" t="str">
        <f>C28</f>
        <v>上河内ＢＣ</v>
      </c>
      <c r="P20" s="201"/>
      <c r="Q20" s="201"/>
      <c r="R20" s="200" t="str">
        <f>C30</f>
        <v>ＫＲＡＴＳ栃木</v>
      </c>
      <c r="S20" s="201"/>
      <c r="T20" s="202"/>
      <c r="U20" s="164" t="s">
        <v>0</v>
      </c>
      <c r="V20" s="165"/>
      <c r="W20" s="166"/>
      <c r="AB20" s="251" t="s">
        <v>284</v>
      </c>
      <c r="AC20" s="251"/>
      <c r="AD20" s="251"/>
      <c r="AE20" s="251"/>
    </row>
    <row r="21" spans="3:31" ht="13.5" hidden="1">
      <c r="C21" s="206"/>
      <c r="D21" s="207"/>
      <c r="E21" s="208"/>
      <c r="F21" s="167" t="str">
        <f>C23</f>
        <v>唐川　結里</v>
      </c>
      <c r="G21" s="168"/>
      <c r="H21" s="169"/>
      <c r="I21" s="167" t="str">
        <f>C25</f>
        <v>小林　莉子</v>
      </c>
      <c r="J21" s="168"/>
      <c r="K21" s="169"/>
      <c r="L21" s="167">
        <f>C27</f>
        <v>0</v>
      </c>
      <c r="M21" s="168"/>
      <c r="N21" s="169"/>
      <c r="O21" s="167" t="str">
        <f>C29</f>
        <v>田嵜　ひより</v>
      </c>
      <c r="P21" s="168"/>
      <c r="Q21" s="168"/>
      <c r="R21" s="167">
        <f>C31</f>
        <v>0</v>
      </c>
      <c r="S21" s="168"/>
      <c r="T21" s="169"/>
      <c r="U21" s="167"/>
      <c r="V21" s="168"/>
      <c r="W21" s="169"/>
      <c r="AB21" s="251"/>
      <c r="AC21" s="251"/>
      <c r="AD21" s="251"/>
      <c r="AE21" s="251"/>
    </row>
    <row r="22" spans="2:31" ht="13.5" hidden="1">
      <c r="B22" s="28">
        <v>101</v>
      </c>
      <c r="C22" s="200" t="str">
        <f>LOOKUP(B22,$C$251:$C$291,$E$251:$E$291)</f>
        <v>宇大附属小</v>
      </c>
      <c r="D22" s="201"/>
      <c r="E22" s="202"/>
      <c r="F22" s="203"/>
      <c r="G22" s="204"/>
      <c r="H22" s="205"/>
      <c r="I22" s="2" t="s">
        <v>5</v>
      </c>
      <c r="J22" s="2"/>
      <c r="K22" s="3"/>
      <c r="L22" s="2" t="s">
        <v>1</v>
      </c>
      <c r="M22" s="2"/>
      <c r="N22" s="3"/>
      <c r="O22" s="2" t="s">
        <v>2</v>
      </c>
      <c r="P22" s="2"/>
      <c r="Q22" s="2"/>
      <c r="R22" s="1" t="s">
        <v>97</v>
      </c>
      <c r="S22" s="2"/>
      <c r="T22" s="3"/>
      <c r="U22" s="1"/>
      <c r="V22" s="2"/>
      <c r="W22" s="3"/>
      <c r="AB22" s="108"/>
      <c r="AC22" s="108"/>
      <c r="AD22" s="108"/>
      <c r="AE22" s="108"/>
    </row>
    <row r="23" spans="3:31" ht="13.5" hidden="1">
      <c r="C23" s="167" t="str">
        <f>LOOKUP(B22,$C$251:$C$291,$H$251:$H$291)</f>
        <v>唐川　結里</v>
      </c>
      <c r="D23" s="168"/>
      <c r="E23" s="169"/>
      <c r="F23" s="206"/>
      <c r="G23" s="207"/>
      <c r="H23" s="208"/>
      <c r="I23" s="31"/>
      <c r="J23" s="31" t="s">
        <v>7</v>
      </c>
      <c r="K23" s="32"/>
      <c r="L23" s="31"/>
      <c r="M23" s="31" t="s">
        <v>7</v>
      </c>
      <c r="N23" s="32"/>
      <c r="O23" s="31"/>
      <c r="P23" s="31" t="s">
        <v>7</v>
      </c>
      <c r="Q23" s="31"/>
      <c r="R23" s="30"/>
      <c r="S23" s="31" t="s">
        <v>7</v>
      </c>
      <c r="T23" s="32"/>
      <c r="U23" s="5"/>
      <c r="V23" s="31"/>
      <c r="W23" s="6"/>
      <c r="AB23" s="192" t="str">
        <f>LOOKUP(B22,$C$251:$C$291,$K$251:$K$291)</f>
        <v>からかわ　ゆり</v>
      </c>
      <c r="AC23" s="192"/>
      <c r="AD23" s="192"/>
      <c r="AE23" s="192"/>
    </row>
    <row r="24" spans="2:31" ht="13.5" hidden="1">
      <c r="B24" s="28">
        <v>201</v>
      </c>
      <c r="C24" s="200" t="str">
        <f>LOOKUP(B24,$C$251:$C$291,$E$251:$E$291)</f>
        <v>大田原ジュニア</v>
      </c>
      <c r="D24" s="201"/>
      <c r="E24" s="202"/>
      <c r="F24" s="2" t="s">
        <v>5</v>
      </c>
      <c r="G24" s="2"/>
      <c r="H24" s="3"/>
      <c r="I24" s="203"/>
      <c r="J24" s="204"/>
      <c r="K24" s="205"/>
      <c r="L24" s="2" t="s">
        <v>98</v>
      </c>
      <c r="M24" s="2"/>
      <c r="N24" s="3"/>
      <c r="O24" s="2" t="s">
        <v>3</v>
      </c>
      <c r="P24" s="2"/>
      <c r="Q24" s="2"/>
      <c r="R24" s="1" t="s">
        <v>95</v>
      </c>
      <c r="S24" s="2"/>
      <c r="T24" s="3"/>
      <c r="U24" s="1"/>
      <c r="V24" s="2"/>
      <c r="W24" s="3"/>
      <c r="AB24" s="104"/>
      <c r="AC24" s="104"/>
      <c r="AD24" s="104"/>
      <c r="AE24" s="104"/>
    </row>
    <row r="25" spans="3:31" ht="13.5" hidden="1">
      <c r="C25" s="167" t="str">
        <f>LOOKUP(B24,$C$251:$C$291,$H$251:$H$291)</f>
        <v>小林　莉子</v>
      </c>
      <c r="D25" s="168"/>
      <c r="E25" s="169"/>
      <c r="F25" s="31"/>
      <c r="G25" s="31" t="s">
        <v>7</v>
      </c>
      <c r="H25" s="32"/>
      <c r="I25" s="206"/>
      <c r="J25" s="207"/>
      <c r="K25" s="208"/>
      <c r="L25" s="31"/>
      <c r="M25" s="31" t="s">
        <v>7</v>
      </c>
      <c r="N25" s="32"/>
      <c r="O25" s="31"/>
      <c r="P25" s="31" t="s">
        <v>7</v>
      </c>
      <c r="Q25" s="31"/>
      <c r="R25" s="30"/>
      <c r="S25" s="31" t="s">
        <v>7</v>
      </c>
      <c r="T25" s="32"/>
      <c r="U25" s="5"/>
      <c r="V25" s="106"/>
      <c r="W25" s="6"/>
      <c r="AB25" s="192" t="str">
        <f>LOOKUP(B24,$C$251:$C$291,$K$251:$K$291)</f>
        <v>こばやし　りこ</v>
      </c>
      <c r="AC25" s="192"/>
      <c r="AD25" s="192"/>
      <c r="AE25" s="192"/>
    </row>
    <row r="26" spans="2:31" ht="13.5" hidden="1">
      <c r="B26" s="28">
        <v>301</v>
      </c>
      <c r="C26" s="200" t="str">
        <f>LOOKUP(B26,$C$251:$C$291,$E$251:$E$291)</f>
        <v>小山ＪＢＣ</v>
      </c>
      <c r="D26" s="201"/>
      <c r="E26" s="202"/>
      <c r="F26" s="2" t="s">
        <v>1</v>
      </c>
      <c r="G26" s="2"/>
      <c r="H26" s="3"/>
      <c r="I26" s="2" t="s">
        <v>98</v>
      </c>
      <c r="J26" s="2"/>
      <c r="K26" s="3"/>
      <c r="L26" s="203"/>
      <c r="M26" s="204"/>
      <c r="N26" s="205"/>
      <c r="O26" s="64" t="s">
        <v>96</v>
      </c>
      <c r="P26" s="2"/>
      <c r="Q26" s="87"/>
      <c r="R26" s="13" t="s">
        <v>6</v>
      </c>
      <c r="S26" s="2"/>
      <c r="T26" s="88"/>
      <c r="U26" s="1"/>
      <c r="V26" s="2"/>
      <c r="W26" s="3"/>
      <c r="AB26" s="104"/>
      <c r="AC26" s="104"/>
      <c r="AD26" s="104"/>
      <c r="AE26" s="104"/>
    </row>
    <row r="27" spans="3:31" ht="13.5" hidden="1">
      <c r="C27" s="167">
        <f>LOOKUP(B26,$C$251:$C$291,$H$251:$H$291)</f>
        <v>0</v>
      </c>
      <c r="D27" s="168"/>
      <c r="E27" s="169"/>
      <c r="F27" s="31"/>
      <c r="G27" s="31" t="s">
        <v>7</v>
      </c>
      <c r="H27" s="32"/>
      <c r="I27" s="31"/>
      <c r="J27" s="31" t="s">
        <v>7</v>
      </c>
      <c r="K27" s="32"/>
      <c r="L27" s="206"/>
      <c r="M27" s="207"/>
      <c r="N27" s="208"/>
      <c r="O27" s="31"/>
      <c r="P27" s="31" t="s">
        <v>7</v>
      </c>
      <c r="Q27" s="31"/>
      <c r="R27" s="30"/>
      <c r="S27" s="31" t="s">
        <v>7</v>
      </c>
      <c r="T27" s="32"/>
      <c r="U27" s="5"/>
      <c r="V27" s="106"/>
      <c r="W27" s="6"/>
      <c r="AB27" s="192">
        <f>LOOKUP(B26,$C$251:$C$291,$K$251:$K$291)</f>
        <v>0</v>
      </c>
      <c r="AC27" s="192"/>
      <c r="AD27" s="192"/>
      <c r="AE27" s="192"/>
    </row>
    <row r="28" spans="2:31" ht="13.5" hidden="1">
      <c r="B28" s="28">
        <v>401</v>
      </c>
      <c r="C28" s="200" t="str">
        <f>LOOKUP(B28,$C$251:$C$291,$E$251:$E$291)</f>
        <v>上河内ＢＣ</v>
      </c>
      <c r="D28" s="201"/>
      <c r="E28" s="202"/>
      <c r="F28" s="1" t="s">
        <v>2</v>
      </c>
      <c r="G28" s="2"/>
      <c r="H28" s="3"/>
      <c r="I28" s="2" t="s">
        <v>3</v>
      </c>
      <c r="J28" s="2"/>
      <c r="K28" s="2"/>
      <c r="L28" s="13" t="s">
        <v>96</v>
      </c>
      <c r="M28" s="2"/>
      <c r="N28" s="3"/>
      <c r="O28" s="204"/>
      <c r="P28" s="204"/>
      <c r="Q28" s="204"/>
      <c r="R28" s="1" t="s">
        <v>4</v>
      </c>
      <c r="S28" s="2"/>
      <c r="T28" s="3"/>
      <c r="U28" s="1"/>
      <c r="V28" s="2"/>
      <c r="W28" s="3"/>
      <c r="AB28" s="104"/>
      <c r="AC28" s="104"/>
      <c r="AD28" s="104"/>
      <c r="AE28" s="104"/>
    </row>
    <row r="29" spans="3:31" ht="13.5" hidden="1">
      <c r="C29" s="167" t="str">
        <f>LOOKUP(B28,$C$251:$C$291,$H$251:$H$291)</f>
        <v>田嵜　ひより</v>
      </c>
      <c r="D29" s="168"/>
      <c r="E29" s="169"/>
      <c r="F29" s="30"/>
      <c r="G29" s="31" t="s">
        <v>7</v>
      </c>
      <c r="H29" s="32"/>
      <c r="I29" s="31"/>
      <c r="J29" s="31" t="s">
        <v>7</v>
      </c>
      <c r="K29" s="31"/>
      <c r="L29" s="30"/>
      <c r="M29" s="31" t="s">
        <v>7</v>
      </c>
      <c r="N29" s="32"/>
      <c r="O29" s="207"/>
      <c r="P29" s="207"/>
      <c r="Q29" s="207"/>
      <c r="R29" s="30"/>
      <c r="S29" s="31" t="s">
        <v>7</v>
      </c>
      <c r="T29" s="32"/>
      <c r="U29" s="5"/>
      <c r="V29" s="31"/>
      <c r="W29" s="6"/>
      <c r="AB29" s="192" t="str">
        <f>LOOKUP(B28,$C$251:$C$291,$K$251:$K$291)</f>
        <v>たさき　ひより</v>
      </c>
      <c r="AC29" s="192"/>
      <c r="AD29" s="192"/>
      <c r="AE29" s="192"/>
    </row>
    <row r="30" spans="2:31" ht="13.5" hidden="1">
      <c r="B30" s="28">
        <v>501</v>
      </c>
      <c r="C30" s="200" t="str">
        <f>LOOKUP(B30,$C$251:$C$291,$E$251:$E$291)</f>
        <v>ＫＲＡＴＳ栃木</v>
      </c>
      <c r="D30" s="201"/>
      <c r="E30" s="202"/>
      <c r="F30" s="1" t="s">
        <v>97</v>
      </c>
      <c r="G30" s="2"/>
      <c r="H30" s="3"/>
      <c r="I30" s="2" t="s">
        <v>95</v>
      </c>
      <c r="J30" s="2"/>
      <c r="K30" s="2"/>
      <c r="L30" s="1" t="s">
        <v>6</v>
      </c>
      <c r="M30" s="2"/>
      <c r="N30" s="3"/>
      <c r="O30" s="2" t="s">
        <v>4</v>
      </c>
      <c r="P30" s="2"/>
      <c r="Q30" s="3"/>
      <c r="R30" s="203"/>
      <c r="S30" s="204"/>
      <c r="T30" s="205"/>
      <c r="U30" s="1"/>
      <c r="V30" s="2"/>
      <c r="W30" s="3"/>
      <c r="AB30" s="104"/>
      <c r="AC30" s="104"/>
      <c r="AD30" s="104"/>
      <c r="AE30" s="104"/>
    </row>
    <row r="31" spans="3:31" ht="13.5" hidden="1">
      <c r="C31" s="167">
        <f>LOOKUP(B30,$C$251:$C$291,$H$251:$H$291)</f>
        <v>0</v>
      </c>
      <c r="D31" s="168"/>
      <c r="E31" s="169"/>
      <c r="F31" s="30"/>
      <c r="G31" s="31" t="s">
        <v>7</v>
      </c>
      <c r="H31" s="32"/>
      <c r="I31" s="31"/>
      <c r="J31" s="31" t="s">
        <v>7</v>
      </c>
      <c r="K31" s="86"/>
      <c r="L31" s="30"/>
      <c r="M31" s="31" t="s">
        <v>7</v>
      </c>
      <c r="N31" s="32"/>
      <c r="O31" s="31"/>
      <c r="P31" s="31" t="s">
        <v>7</v>
      </c>
      <c r="Q31" s="32"/>
      <c r="R31" s="206"/>
      <c r="S31" s="207"/>
      <c r="T31" s="208"/>
      <c r="U31" s="5"/>
      <c r="V31" s="106"/>
      <c r="W31" s="6"/>
      <c r="AB31" s="192">
        <f>LOOKUP(B30,$C$251:$C$291,$K$251:$K$291)</f>
        <v>0</v>
      </c>
      <c r="AC31" s="192"/>
      <c r="AD31" s="192"/>
      <c r="AE31" s="192"/>
    </row>
    <row r="32" spans="2:31" ht="12" customHeight="1" hidden="1">
      <c r="B32" s="29"/>
      <c r="C32" s="4"/>
      <c r="D32" s="4"/>
      <c r="E32" s="4"/>
      <c r="F32" s="4"/>
      <c r="G32" s="12"/>
      <c r="H32" s="12"/>
      <c r="I32" s="12"/>
      <c r="J32" s="4"/>
      <c r="K32" s="4"/>
      <c r="L32" s="4"/>
      <c r="M32" s="4"/>
      <c r="N32" s="4"/>
      <c r="AB32" s="4"/>
      <c r="AC32" s="4"/>
      <c r="AD32" s="4"/>
      <c r="AE32" s="4"/>
    </row>
    <row r="33" spans="2:31" ht="17.25">
      <c r="B33" s="103" t="s">
        <v>245</v>
      </c>
      <c r="C33" s="112" t="s">
        <v>239</v>
      </c>
      <c r="D33" s="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9"/>
      <c r="AB33" s="100"/>
      <c r="AC33" s="100"/>
      <c r="AD33" s="100"/>
      <c r="AE33" s="100"/>
    </row>
    <row r="34" spans="2:31" ht="12" customHeight="1">
      <c r="B34" s="102" t="s">
        <v>91</v>
      </c>
      <c r="C34" s="180"/>
      <c r="D34" s="181"/>
      <c r="E34" s="182"/>
      <c r="F34" s="177" t="str">
        <f>C36</f>
        <v>那須塩原ＪＢＳ</v>
      </c>
      <c r="G34" s="178"/>
      <c r="H34" s="179"/>
      <c r="I34" s="177" t="str">
        <f>C38</f>
        <v>プラナスＪｒ</v>
      </c>
      <c r="J34" s="178"/>
      <c r="K34" s="179"/>
      <c r="L34" s="177" t="str">
        <f>C40</f>
        <v>プラナスＪｒ</v>
      </c>
      <c r="M34" s="178"/>
      <c r="N34" s="179"/>
      <c r="O34" s="196" t="str">
        <f>C42</f>
        <v>上河内ＢＣ</v>
      </c>
      <c r="P34" s="197"/>
      <c r="Q34" s="198"/>
      <c r="R34" s="164" t="s">
        <v>0</v>
      </c>
      <c r="S34" s="165"/>
      <c r="T34" s="166"/>
      <c r="U34" s="4"/>
      <c r="AB34" s="251" t="s">
        <v>284</v>
      </c>
      <c r="AC34" s="251"/>
      <c r="AD34" s="251"/>
      <c r="AE34" s="251"/>
    </row>
    <row r="35" spans="3:31" ht="12" customHeight="1">
      <c r="C35" s="183"/>
      <c r="D35" s="184"/>
      <c r="E35" s="185"/>
      <c r="F35" s="167" t="str">
        <f>C37</f>
        <v>渡邉　千寿</v>
      </c>
      <c r="G35" s="168"/>
      <c r="H35" s="169"/>
      <c r="I35" s="167" t="str">
        <f>C39</f>
        <v>床井　藍歌</v>
      </c>
      <c r="J35" s="168"/>
      <c r="K35" s="169"/>
      <c r="L35" s="167" t="str">
        <f>C41</f>
        <v>大関　亜央</v>
      </c>
      <c r="M35" s="168"/>
      <c r="N35" s="169"/>
      <c r="O35" s="167" t="str">
        <f>C43</f>
        <v>小林　ひより</v>
      </c>
      <c r="P35" s="168"/>
      <c r="Q35" s="169"/>
      <c r="R35" s="167"/>
      <c r="S35" s="168"/>
      <c r="T35" s="169"/>
      <c r="U35" s="10"/>
      <c r="AB35" s="251"/>
      <c r="AC35" s="251"/>
      <c r="AD35" s="251"/>
      <c r="AE35" s="251"/>
    </row>
    <row r="36" spans="2:31" ht="12" customHeight="1">
      <c r="B36" s="28">
        <v>701</v>
      </c>
      <c r="C36" s="177" t="str">
        <f>LOOKUP(B36,$C$251:$C$291,$E$251:$E$291)</f>
        <v>那須塩原ＪＢＳ</v>
      </c>
      <c r="D36" s="178"/>
      <c r="E36" s="179"/>
      <c r="F36" s="242"/>
      <c r="G36" s="243"/>
      <c r="H36" s="244"/>
      <c r="I36" s="113" t="s">
        <v>6</v>
      </c>
      <c r="J36" s="113"/>
      <c r="K36" s="114"/>
      <c r="L36" s="113" t="s">
        <v>5</v>
      </c>
      <c r="M36" s="113"/>
      <c r="N36" s="114"/>
      <c r="O36" s="113" t="s">
        <v>1</v>
      </c>
      <c r="P36" s="113"/>
      <c r="Q36" s="114"/>
      <c r="R36" s="101"/>
      <c r="S36" s="98"/>
      <c r="T36" s="99"/>
      <c r="U36" s="4"/>
      <c r="AB36" s="104"/>
      <c r="AC36" s="104"/>
      <c r="AD36" s="104"/>
      <c r="AE36" s="104"/>
    </row>
    <row r="37" spans="3:31" ht="12" customHeight="1">
      <c r="C37" s="167" t="str">
        <f>LOOKUP(B36,$C$251:$C$291,$H$251:$H$291)</f>
        <v>渡邉　千寿</v>
      </c>
      <c r="D37" s="168"/>
      <c r="E37" s="169"/>
      <c r="F37" s="245"/>
      <c r="G37" s="246"/>
      <c r="H37" s="247"/>
      <c r="I37" s="141">
        <v>2</v>
      </c>
      <c r="J37" s="141" t="s">
        <v>7</v>
      </c>
      <c r="K37" s="142">
        <v>0</v>
      </c>
      <c r="L37" s="141">
        <v>0</v>
      </c>
      <c r="M37" s="141" t="s">
        <v>7</v>
      </c>
      <c r="N37" s="142">
        <v>2</v>
      </c>
      <c r="O37" s="141"/>
      <c r="P37" s="141" t="s">
        <v>464</v>
      </c>
      <c r="Q37" s="142"/>
      <c r="R37" s="143"/>
      <c r="S37" s="141">
        <v>2</v>
      </c>
      <c r="T37" s="142"/>
      <c r="U37" s="4"/>
      <c r="AB37" s="192" t="str">
        <f>LOOKUP(B36,$C$251:$C$291,$K$251:$K$291)</f>
        <v>わたなべ　ちず</v>
      </c>
      <c r="AC37" s="192"/>
      <c r="AD37" s="192"/>
      <c r="AE37" s="192"/>
    </row>
    <row r="38" spans="2:31" ht="12" customHeight="1">
      <c r="B38" s="28">
        <v>806</v>
      </c>
      <c r="C38" s="177" t="str">
        <f>LOOKUP(B38,$C$251:$C$291,$E$251:$E$291)</f>
        <v>プラナスＪｒ</v>
      </c>
      <c r="D38" s="178"/>
      <c r="E38" s="179"/>
      <c r="F38" s="113" t="s">
        <v>6</v>
      </c>
      <c r="G38" s="113"/>
      <c r="H38" s="114"/>
      <c r="I38" s="242"/>
      <c r="J38" s="243"/>
      <c r="K38" s="244"/>
      <c r="L38" s="113" t="s">
        <v>3</v>
      </c>
      <c r="M38" s="113"/>
      <c r="N38" s="114"/>
      <c r="O38" s="113" t="s">
        <v>4</v>
      </c>
      <c r="P38" s="113"/>
      <c r="Q38" s="114"/>
      <c r="R38" s="101"/>
      <c r="S38" s="98"/>
      <c r="T38" s="99"/>
      <c r="U38" s="4"/>
      <c r="V38" s="4"/>
      <c r="W38" s="4"/>
      <c r="AB38" s="104"/>
      <c r="AC38" s="104"/>
      <c r="AD38" s="104"/>
      <c r="AE38" s="104"/>
    </row>
    <row r="39" spans="3:31" ht="12" customHeight="1">
      <c r="C39" s="167" t="str">
        <f>LOOKUP(B38,$C$251:$C$291,$H$251:$H$291)</f>
        <v>床井　藍歌</v>
      </c>
      <c r="D39" s="168"/>
      <c r="E39" s="169"/>
      <c r="F39" s="141">
        <f>K37</f>
        <v>0</v>
      </c>
      <c r="G39" s="141" t="s">
        <v>7</v>
      </c>
      <c r="H39" s="142">
        <f>I37</f>
        <v>2</v>
      </c>
      <c r="I39" s="245"/>
      <c r="J39" s="246"/>
      <c r="K39" s="247"/>
      <c r="L39" s="141">
        <v>0</v>
      </c>
      <c r="M39" s="141" t="s">
        <v>7</v>
      </c>
      <c r="N39" s="142">
        <v>2</v>
      </c>
      <c r="O39" s="141"/>
      <c r="P39" s="141" t="s">
        <v>464</v>
      </c>
      <c r="Q39" s="142"/>
      <c r="R39" s="143"/>
      <c r="S39" s="141">
        <v>3</v>
      </c>
      <c r="T39" s="142"/>
      <c r="U39" s="4"/>
      <c r="V39" s="4"/>
      <c r="W39" s="4"/>
      <c r="AB39" s="192" t="str">
        <f>LOOKUP(B38,$C$251:$C$291,$K$251:$K$291)</f>
        <v>とこい　らんか</v>
      </c>
      <c r="AC39" s="192"/>
      <c r="AD39" s="192"/>
      <c r="AE39" s="192"/>
    </row>
    <row r="40" spans="2:31" ht="12" customHeight="1">
      <c r="B40" s="28">
        <v>803</v>
      </c>
      <c r="C40" s="193" t="str">
        <f>LOOKUP(B40,$C$251:$C$291,$E$251:$E$291)</f>
        <v>プラナスＪｒ</v>
      </c>
      <c r="D40" s="194"/>
      <c r="E40" s="195"/>
      <c r="F40" s="117" t="s">
        <v>5</v>
      </c>
      <c r="G40" s="117"/>
      <c r="H40" s="118"/>
      <c r="I40" s="117" t="s">
        <v>3</v>
      </c>
      <c r="J40" s="117"/>
      <c r="K40" s="118"/>
      <c r="L40" s="248"/>
      <c r="M40" s="249"/>
      <c r="N40" s="250"/>
      <c r="O40" s="117" t="s">
        <v>2</v>
      </c>
      <c r="P40" s="117"/>
      <c r="Q40" s="118"/>
      <c r="R40" s="90"/>
      <c r="S40" s="91"/>
      <c r="T40" s="92"/>
      <c r="U40" s="4"/>
      <c r="V40" s="4"/>
      <c r="W40" s="4"/>
      <c r="AB40" s="104"/>
      <c r="AC40" s="104"/>
      <c r="AD40" s="104"/>
      <c r="AE40" s="104"/>
    </row>
    <row r="41" spans="3:31" ht="12" customHeight="1">
      <c r="C41" s="189" t="str">
        <f>LOOKUP(B40,$C$251:$C$291,$H$251:$H$291)</f>
        <v>大関　亜央</v>
      </c>
      <c r="D41" s="190"/>
      <c r="E41" s="191"/>
      <c r="F41" s="145">
        <f>N37</f>
        <v>2</v>
      </c>
      <c r="G41" s="145" t="s">
        <v>7</v>
      </c>
      <c r="H41" s="146">
        <f>L37</f>
        <v>0</v>
      </c>
      <c r="I41" s="145">
        <f>N39</f>
        <v>2</v>
      </c>
      <c r="J41" s="145" t="s">
        <v>7</v>
      </c>
      <c r="K41" s="146">
        <f>L39</f>
        <v>0</v>
      </c>
      <c r="L41" s="248"/>
      <c r="M41" s="249"/>
      <c r="N41" s="250"/>
      <c r="O41" s="145"/>
      <c r="P41" s="145" t="s">
        <v>464</v>
      </c>
      <c r="Q41" s="146"/>
      <c r="R41" s="144"/>
      <c r="S41" s="145">
        <v>1</v>
      </c>
      <c r="T41" s="146"/>
      <c r="U41" s="4"/>
      <c r="V41" s="4"/>
      <c r="W41" s="4"/>
      <c r="AB41" s="192" t="str">
        <f>LOOKUP(B40,$C$251:$C$291,$K$251:$K$291)</f>
        <v>おおぜき　あお</v>
      </c>
      <c r="AC41" s="192"/>
      <c r="AD41" s="192"/>
      <c r="AE41" s="192"/>
    </row>
    <row r="42" spans="2:31" ht="12" customHeight="1">
      <c r="B42" s="28">
        <v>404</v>
      </c>
      <c r="C42" s="177" t="str">
        <f>LOOKUP(B42,$C$251:$C$291,$E$251:$E$291)</f>
        <v>上河内ＢＣ</v>
      </c>
      <c r="D42" s="178"/>
      <c r="E42" s="179"/>
      <c r="F42" s="113" t="s">
        <v>1</v>
      </c>
      <c r="G42" s="113"/>
      <c r="H42" s="114"/>
      <c r="I42" s="113" t="s">
        <v>4</v>
      </c>
      <c r="J42" s="113"/>
      <c r="K42" s="114"/>
      <c r="L42" s="113" t="s">
        <v>2</v>
      </c>
      <c r="M42" s="113"/>
      <c r="N42" s="114"/>
      <c r="O42" s="242"/>
      <c r="P42" s="243"/>
      <c r="Q42" s="244"/>
      <c r="R42" s="101"/>
      <c r="S42" s="98"/>
      <c r="T42" s="99"/>
      <c r="U42" s="4"/>
      <c r="V42" s="4"/>
      <c r="W42" s="4"/>
      <c r="AB42" s="104" t="str">
        <f>N260</f>
        <v>20210808出場辞退</v>
      </c>
      <c r="AC42" s="104"/>
      <c r="AD42" s="104"/>
      <c r="AE42" s="104"/>
    </row>
    <row r="43" spans="3:31" ht="12" customHeight="1">
      <c r="C43" s="167" t="str">
        <f>LOOKUP(B42,$C$251:$C$291,$H$251:$H$291)</f>
        <v>小林　ひより</v>
      </c>
      <c r="D43" s="168"/>
      <c r="E43" s="169"/>
      <c r="F43" s="141"/>
      <c r="G43" s="141" t="s">
        <v>463</v>
      </c>
      <c r="H43" s="142"/>
      <c r="I43" s="141"/>
      <c r="J43" s="141" t="s">
        <v>463</v>
      </c>
      <c r="K43" s="142"/>
      <c r="L43" s="141"/>
      <c r="M43" s="141" t="s">
        <v>463</v>
      </c>
      <c r="N43" s="142"/>
      <c r="O43" s="245"/>
      <c r="P43" s="246"/>
      <c r="Q43" s="247"/>
      <c r="R43" s="143"/>
      <c r="S43" s="141" t="s">
        <v>462</v>
      </c>
      <c r="T43" s="142"/>
      <c r="U43" s="4"/>
      <c r="V43" s="4"/>
      <c r="W43" s="4"/>
      <c r="AB43" s="192" t="str">
        <f>LOOKUP(B42,$C$251:$C$291,$K$251:$K$291)</f>
        <v>こばやし　ひより</v>
      </c>
      <c r="AC43" s="192"/>
      <c r="AD43" s="192"/>
      <c r="AE43" s="192"/>
    </row>
    <row r="44" spans="3:31" ht="12" customHeight="1"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4"/>
      <c r="V44" s="4"/>
      <c r="W44" s="4"/>
      <c r="AB44" s="104"/>
      <c r="AC44" s="104"/>
      <c r="AD44" s="104"/>
      <c r="AE44" s="104"/>
    </row>
    <row r="45" spans="2:31" ht="17.25">
      <c r="B45" s="103" t="s">
        <v>245</v>
      </c>
      <c r="C45" s="112" t="s">
        <v>244</v>
      </c>
      <c r="D45" s="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9"/>
      <c r="AB45" s="100"/>
      <c r="AC45" s="100"/>
      <c r="AD45" s="100"/>
      <c r="AE45" s="100"/>
    </row>
    <row r="46" spans="2:31" ht="12" customHeight="1">
      <c r="B46" s="102" t="s">
        <v>91</v>
      </c>
      <c r="C46" s="180"/>
      <c r="D46" s="181"/>
      <c r="E46" s="182"/>
      <c r="F46" s="177" t="str">
        <f>C48</f>
        <v>大田原ジュニア</v>
      </c>
      <c r="G46" s="178"/>
      <c r="H46" s="179"/>
      <c r="I46" s="177" t="str">
        <f>C50</f>
        <v>那須塩原ＪＢＳ</v>
      </c>
      <c r="J46" s="178"/>
      <c r="K46" s="179"/>
      <c r="L46" s="177" t="str">
        <f>C52</f>
        <v>上河内ＢＣ</v>
      </c>
      <c r="M46" s="178"/>
      <c r="N46" s="179"/>
      <c r="O46" s="196" t="str">
        <f>C54</f>
        <v>プラナスＪｒ</v>
      </c>
      <c r="P46" s="197"/>
      <c r="Q46" s="198"/>
      <c r="R46" s="164" t="s">
        <v>0</v>
      </c>
      <c r="S46" s="165"/>
      <c r="T46" s="166"/>
      <c r="U46" s="4"/>
      <c r="AB46" s="251" t="s">
        <v>284</v>
      </c>
      <c r="AC46" s="251"/>
      <c r="AD46" s="251"/>
      <c r="AE46" s="251"/>
    </row>
    <row r="47" spans="3:31" ht="12" customHeight="1">
      <c r="C47" s="183"/>
      <c r="D47" s="184"/>
      <c r="E47" s="185"/>
      <c r="F47" s="167" t="str">
        <f>C49</f>
        <v>小林　莉子</v>
      </c>
      <c r="G47" s="168"/>
      <c r="H47" s="169"/>
      <c r="I47" s="167" t="str">
        <f>C51</f>
        <v>瀧田　侑芽</v>
      </c>
      <c r="J47" s="168"/>
      <c r="K47" s="169"/>
      <c r="L47" s="167" t="str">
        <f>C53</f>
        <v>田原　涼彩</v>
      </c>
      <c r="M47" s="168"/>
      <c r="N47" s="169"/>
      <c r="O47" s="167" t="str">
        <f>C55</f>
        <v>伊東　美杏</v>
      </c>
      <c r="P47" s="168"/>
      <c r="Q47" s="169"/>
      <c r="R47" s="167"/>
      <c r="S47" s="168"/>
      <c r="T47" s="169"/>
      <c r="U47" s="10"/>
      <c r="AB47" s="251"/>
      <c r="AC47" s="251"/>
      <c r="AD47" s="251"/>
      <c r="AE47" s="251"/>
    </row>
    <row r="48" spans="2:31" ht="12" customHeight="1">
      <c r="B48" s="28">
        <v>201</v>
      </c>
      <c r="C48" s="177" t="str">
        <f>LOOKUP(B48,$C$251:$C$291,$E$251:$E$291)</f>
        <v>大田原ジュニア</v>
      </c>
      <c r="D48" s="178"/>
      <c r="E48" s="179"/>
      <c r="F48" s="242"/>
      <c r="G48" s="243"/>
      <c r="H48" s="244"/>
      <c r="I48" s="113" t="s">
        <v>6</v>
      </c>
      <c r="J48" s="113"/>
      <c r="K48" s="114"/>
      <c r="L48" s="113" t="s">
        <v>5</v>
      </c>
      <c r="M48" s="113"/>
      <c r="N48" s="114"/>
      <c r="O48" s="113" t="s">
        <v>1</v>
      </c>
      <c r="P48" s="113"/>
      <c r="Q48" s="114"/>
      <c r="R48" s="101"/>
      <c r="S48" s="98"/>
      <c r="T48" s="99"/>
      <c r="U48" s="4"/>
      <c r="AB48" s="104" t="s">
        <v>484</v>
      </c>
      <c r="AC48" s="104"/>
      <c r="AD48" s="104"/>
      <c r="AE48" s="104"/>
    </row>
    <row r="49" spans="3:31" ht="12" customHeight="1">
      <c r="C49" s="167" t="str">
        <f>LOOKUP(B48,$C$251:$C$291,$H$251:$H$291)</f>
        <v>小林　莉子</v>
      </c>
      <c r="D49" s="168"/>
      <c r="E49" s="169"/>
      <c r="F49" s="245"/>
      <c r="G49" s="246"/>
      <c r="H49" s="247"/>
      <c r="I49" s="141"/>
      <c r="J49" s="141" t="s">
        <v>465</v>
      </c>
      <c r="K49" s="142"/>
      <c r="L49" s="141"/>
      <c r="M49" s="141" t="s">
        <v>463</v>
      </c>
      <c r="N49" s="142"/>
      <c r="O49" s="141"/>
      <c r="P49" s="141" t="s">
        <v>463</v>
      </c>
      <c r="Q49" s="142"/>
      <c r="R49" s="143"/>
      <c r="S49" s="141" t="s">
        <v>462</v>
      </c>
      <c r="T49" s="142"/>
      <c r="U49" s="4"/>
      <c r="AB49" s="192" t="str">
        <f>LOOKUP(B48,$C$251:$C$291,$K$251:$K$291)</f>
        <v>こばやし　りこ</v>
      </c>
      <c r="AC49" s="192"/>
      <c r="AD49" s="192"/>
      <c r="AE49" s="192"/>
    </row>
    <row r="50" spans="2:31" ht="12" customHeight="1">
      <c r="B50" s="28">
        <v>702</v>
      </c>
      <c r="C50" s="177" t="str">
        <f>LOOKUP(B50,$C$251:$C$291,$E$251:$E$291)</f>
        <v>那須塩原ＪＢＳ</v>
      </c>
      <c r="D50" s="178"/>
      <c r="E50" s="179"/>
      <c r="F50" s="113" t="s">
        <v>6</v>
      </c>
      <c r="G50" s="113"/>
      <c r="H50" s="114"/>
      <c r="I50" s="242"/>
      <c r="J50" s="243"/>
      <c r="K50" s="244"/>
      <c r="L50" s="113" t="s">
        <v>3</v>
      </c>
      <c r="M50" s="113"/>
      <c r="N50" s="114"/>
      <c r="O50" s="113" t="s">
        <v>4</v>
      </c>
      <c r="P50" s="113"/>
      <c r="Q50" s="114"/>
      <c r="R50" s="101"/>
      <c r="S50" s="98"/>
      <c r="T50" s="99"/>
      <c r="U50" s="4"/>
      <c r="V50" s="4"/>
      <c r="W50" s="4"/>
      <c r="AB50" s="104" t="str">
        <f>N266</f>
        <v>20210807出場辞退</v>
      </c>
      <c r="AC50" s="104"/>
      <c r="AD50" s="104"/>
      <c r="AE50" s="104"/>
    </row>
    <row r="51" spans="3:31" ht="12" customHeight="1">
      <c r="C51" s="167" t="str">
        <f>LOOKUP(B50,$C$251:$C$291,$H$251:$H$291)</f>
        <v>瀧田　侑芽</v>
      </c>
      <c r="D51" s="168"/>
      <c r="E51" s="169"/>
      <c r="F51" s="141"/>
      <c r="G51" s="141" t="s">
        <v>465</v>
      </c>
      <c r="H51" s="142"/>
      <c r="I51" s="245"/>
      <c r="J51" s="246"/>
      <c r="K51" s="247"/>
      <c r="L51" s="141"/>
      <c r="M51" s="141" t="s">
        <v>463</v>
      </c>
      <c r="N51" s="142"/>
      <c r="O51" s="141"/>
      <c r="P51" s="141" t="s">
        <v>463</v>
      </c>
      <c r="Q51" s="142"/>
      <c r="R51" s="143"/>
      <c r="S51" s="141" t="s">
        <v>462</v>
      </c>
      <c r="T51" s="142"/>
      <c r="U51" s="4"/>
      <c r="V51" s="4"/>
      <c r="W51" s="4"/>
      <c r="AB51" s="192" t="str">
        <f>LOOKUP(B50,$C$251:$C$291,$K$251:$K$291)</f>
        <v>たきた　ゆめ</v>
      </c>
      <c r="AC51" s="192"/>
      <c r="AD51" s="192"/>
      <c r="AE51" s="192"/>
    </row>
    <row r="52" spans="2:31" ht="12" customHeight="1">
      <c r="B52" s="28">
        <v>403</v>
      </c>
      <c r="C52" s="193" t="str">
        <f>LOOKUP(B52,$C$251:$C$291,$E$251:$E$291)</f>
        <v>上河内ＢＣ</v>
      </c>
      <c r="D52" s="194"/>
      <c r="E52" s="195"/>
      <c r="F52" s="117" t="s">
        <v>5</v>
      </c>
      <c r="G52" s="117"/>
      <c r="H52" s="118"/>
      <c r="I52" s="117" t="s">
        <v>3</v>
      </c>
      <c r="J52" s="117"/>
      <c r="K52" s="118"/>
      <c r="L52" s="248"/>
      <c r="M52" s="249"/>
      <c r="N52" s="250"/>
      <c r="O52" s="117" t="s">
        <v>2</v>
      </c>
      <c r="P52" s="117"/>
      <c r="Q52" s="118"/>
      <c r="R52" s="90"/>
      <c r="S52" s="91"/>
      <c r="T52" s="92"/>
      <c r="U52" s="4"/>
      <c r="V52" s="4"/>
      <c r="W52" s="4"/>
      <c r="AB52" s="104"/>
      <c r="AC52" s="104"/>
      <c r="AD52" s="104"/>
      <c r="AE52" s="104"/>
    </row>
    <row r="53" spans="3:31" ht="12" customHeight="1">
      <c r="C53" s="189" t="str">
        <f>LOOKUP(B52,$C$251:$C$291,$H$251:$H$291)</f>
        <v>田原　涼彩</v>
      </c>
      <c r="D53" s="190"/>
      <c r="E53" s="191"/>
      <c r="F53" s="145"/>
      <c r="G53" s="145" t="s">
        <v>464</v>
      </c>
      <c r="H53" s="146"/>
      <c r="I53" s="145"/>
      <c r="J53" s="145" t="s">
        <v>464</v>
      </c>
      <c r="K53" s="146"/>
      <c r="L53" s="248"/>
      <c r="M53" s="249"/>
      <c r="N53" s="250"/>
      <c r="O53" s="145">
        <v>0</v>
      </c>
      <c r="P53" s="145" t="s">
        <v>7</v>
      </c>
      <c r="Q53" s="146">
        <v>2</v>
      </c>
      <c r="R53" s="144"/>
      <c r="S53" s="145">
        <v>2</v>
      </c>
      <c r="T53" s="146"/>
      <c r="U53" s="4"/>
      <c r="V53" s="4"/>
      <c r="W53" s="4"/>
      <c r="AB53" s="192" t="str">
        <f>LOOKUP(B52,$C$251:$C$291,$K$251:$K$291)</f>
        <v>たはら　ろうさ</v>
      </c>
      <c r="AC53" s="192"/>
      <c r="AD53" s="192"/>
      <c r="AE53" s="192"/>
    </row>
    <row r="54" spans="2:31" ht="12" customHeight="1">
      <c r="B54" s="28">
        <v>801</v>
      </c>
      <c r="C54" s="177" t="str">
        <f>LOOKUP(B54,$C$251:$C$291,$E$251:$E$291)</f>
        <v>プラナスＪｒ</v>
      </c>
      <c r="D54" s="178"/>
      <c r="E54" s="179"/>
      <c r="F54" s="113" t="s">
        <v>1</v>
      </c>
      <c r="G54" s="113"/>
      <c r="H54" s="114"/>
      <c r="I54" s="113" t="s">
        <v>4</v>
      </c>
      <c r="J54" s="113"/>
      <c r="K54" s="114"/>
      <c r="L54" s="113" t="s">
        <v>2</v>
      </c>
      <c r="M54" s="113"/>
      <c r="N54" s="114"/>
      <c r="O54" s="242"/>
      <c r="P54" s="243"/>
      <c r="Q54" s="244"/>
      <c r="R54" s="101"/>
      <c r="S54" s="98"/>
      <c r="T54" s="99"/>
      <c r="U54" s="4"/>
      <c r="V54" s="4"/>
      <c r="W54" s="4"/>
      <c r="AB54" s="104"/>
      <c r="AC54" s="104"/>
      <c r="AD54" s="104"/>
      <c r="AE54" s="104"/>
    </row>
    <row r="55" spans="3:31" ht="12" customHeight="1">
      <c r="C55" s="167" t="str">
        <f>LOOKUP(B54,$C$251:$C$291,$H$251:$H$291)</f>
        <v>伊東　美杏</v>
      </c>
      <c r="D55" s="168"/>
      <c r="E55" s="169"/>
      <c r="F55" s="141"/>
      <c r="G55" s="141" t="s">
        <v>464</v>
      </c>
      <c r="H55" s="142"/>
      <c r="I55" s="141"/>
      <c r="J55" s="141" t="s">
        <v>464</v>
      </c>
      <c r="K55" s="142"/>
      <c r="L55" s="141">
        <f>Q53</f>
        <v>2</v>
      </c>
      <c r="M55" s="141" t="s">
        <v>7</v>
      </c>
      <c r="N55" s="142">
        <f>O53</f>
        <v>0</v>
      </c>
      <c r="O55" s="245"/>
      <c r="P55" s="246"/>
      <c r="Q55" s="247"/>
      <c r="R55" s="143"/>
      <c r="S55" s="141">
        <v>1</v>
      </c>
      <c r="T55" s="142"/>
      <c r="U55" s="4"/>
      <c r="V55" s="4"/>
      <c r="W55" s="4"/>
      <c r="AB55" s="192" t="str">
        <f>LOOKUP(B54,$C$251:$C$291,$K$251:$K$291)</f>
        <v>いとう　みあん</v>
      </c>
      <c r="AC55" s="192"/>
      <c r="AD55" s="192"/>
      <c r="AE55" s="192"/>
    </row>
    <row r="56" spans="3:31" ht="12" customHeight="1"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4"/>
      <c r="V56" s="4"/>
      <c r="W56" s="4"/>
      <c r="AB56" s="104"/>
      <c r="AC56" s="104"/>
      <c r="AD56" s="104"/>
      <c r="AE56" s="104"/>
    </row>
    <row r="57" spans="2:31" ht="17.25">
      <c r="B57" s="103" t="s">
        <v>245</v>
      </c>
      <c r="C57" s="112" t="s">
        <v>286</v>
      </c>
      <c r="D57" s="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9"/>
      <c r="AB57" s="100"/>
      <c r="AC57" s="100"/>
      <c r="AD57" s="100"/>
      <c r="AE57" s="100"/>
    </row>
    <row r="58" spans="2:31" ht="12" customHeight="1">
      <c r="B58" s="102" t="s">
        <v>91</v>
      </c>
      <c r="C58" s="180"/>
      <c r="D58" s="181"/>
      <c r="E58" s="182"/>
      <c r="F58" s="177" t="str">
        <f>C60</f>
        <v>宇大附属小</v>
      </c>
      <c r="G58" s="178"/>
      <c r="H58" s="179"/>
      <c r="I58" s="177" t="str">
        <f>C62</f>
        <v>上河内ＢＣ</v>
      </c>
      <c r="J58" s="178"/>
      <c r="K58" s="179"/>
      <c r="L58" s="177" t="str">
        <f>C64</f>
        <v>那須塩原ＪＢＳ</v>
      </c>
      <c r="M58" s="178"/>
      <c r="N58" s="179"/>
      <c r="O58" s="196" t="str">
        <f>C66</f>
        <v>プラナスＪｒ</v>
      </c>
      <c r="P58" s="197"/>
      <c r="Q58" s="198"/>
      <c r="R58" s="164" t="s">
        <v>0</v>
      </c>
      <c r="S58" s="165"/>
      <c r="T58" s="166"/>
      <c r="U58" s="4"/>
      <c r="AB58" s="251" t="s">
        <v>284</v>
      </c>
      <c r="AC58" s="251"/>
      <c r="AD58" s="251"/>
      <c r="AE58" s="251"/>
    </row>
    <row r="59" spans="3:31" ht="12" customHeight="1">
      <c r="C59" s="183"/>
      <c r="D59" s="184"/>
      <c r="E59" s="185"/>
      <c r="F59" s="167" t="str">
        <f>C61</f>
        <v>唐川　結里</v>
      </c>
      <c r="G59" s="168"/>
      <c r="H59" s="169"/>
      <c r="I59" s="167" t="str">
        <f>C63</f>
        <v>小山内　優芽</v>
      </c>
      <c r="J59" s="168"/>
      <c r="K59" s="169"/>
      <c r="L59" s="167" t="str">
        <f>C65</f>
        <v>和知　愛花</v>
      </c>
      <c r="M59" s="168"/>
      <c r="N59" s="169"/>
      <c r="O59" s="167" t="str">
        <f>C67</f>
        <v>大坪　莉子</v>
      </c>
      <c r="P59" s="168"/>
      <c r="Q59" s="169"/>
      <c r="R59" s="167"/>
      <c r="S59" s="168"/>
      <c r="T59" s="169"/>
      <c r="U59" s="10"/>
      <c r="AB59" s="251"/>
      <c r="AC59" s="251"/>
      <c r="AD59" s="251"/>
      <c r="AE59" s="251"/>
    </row>
    <row r="60" spans="2:31" ht="12" customHeight="1">
      <c r="B60" s="28">
        <v>101</v>
      </c>
      <c r="C60" s="177" t="str">
        <f>LOOKUP(B60,$C$251:$C$291,$E$251:$E$291)</f>
        <v>宇大附属小</v>
      </c>
      <c r="D60" s="178"/>
      <c r="E60" s="179"/>
      <c r="F60" s="242"/>
      <c r="G60" s="243"/>
      <c r="H60" s="244"/>
      <c r="I60" s="113" t="s">
        <v>6</v>
      </c>
      <c r="J60" s="113"/>
      <c r="K60" s="114"/>
      <c r="L60" s="113" t="s">
        <v>5</v>
      </c>
      <c r="M60" s="113"/>
      <c r="N60" s="114"/>
      <c r="O60" s="113" t="s">
        <v>1</v>
      </c>
      <c r="P60" s="113"/>
      <c r="Q60" s="114"/>
      <c r="R60" s="101"/>
      <c r="S60" s="98"/>
      <c r="T60" s="99"/>
      <c r="U60" s="4"/>
      <c r="AB60" s="104"/>
      <c r="AC60" s="104"/>
      <c r="AD60" s="104"/>
      <c r="AE60" s="104"/>
    </row>
    <row r="61" spans="3:31" ht="12" customHeight="1">
      <c r="C61" s="167" t="str">
        <f>LOOKUP(B60,$C$251:$C$291,$H$251:$H$291)</f>
        <v>唐川　結里</v>
      </c>
      <c r="D61" s="168"/>
      <c r="E61" s="169"/>
      <c r="F61" s="245"/>
      <c r="G61" s="246"/>
      <c r="H61" s="247"/>
      <c r="I61" s="141">
        <v>2</v>
      </c>
      <c r="J61" s="141" t="s">
        <v>7</v>
      </c>
      <c r="K61" s="142">
        <v>0</v>
      </c>
      <c r="L61" s="141">
        <v>2</v>
      </c>
      <c r="M61" s="141" t="s">
        <v>7</v>
      </c>
      <c r="N61" s="142">
        <v>0</v>
      </c>
      <c r="O61" s="141">
        <v>2</v>
      </c>
      <c r="P61" s="141" t="s">
        <v>7</v>
      </c>
      <c r="Q61" s="142">
        <v>0</v>
      </c>
      <c r="R61" s="143"/>
      <c r="S61" s="141">
        <v>1</v>
      </c>
      <c r="T61" s="142"/>
      <c r="U61" s="4"/>
      <c r="AB61" s="192" t="str">
        <f>LOOKUP(B60,$C$251:$C$291,$K$251:$K$291)</f>
        <v>からかわ　ゆり</v>
      </c>
      <c r="AC61" s="192"/>
      <c r="AD61" s="192"/>
      <c r="AE61" s="192"/>
    </row>
    <row r="62" spans="2:31" ht="12" customHeight="1">
      <c r="B62" s="28">
        <v>402</v>
      </c>
      <c r="C62" s="177" t="str">
        <f>LOOKUP(B62,$C$251:$C$291,$E$251:$E$291)</f>
        <v>上河内ＢＣ</v>
      </c>
      <c r="D62" s="178"/>
      <c r="E62" s="179"/>
      <c r="F62" s="113" t="s">
        <v>6</v>
      </c>
      <c r="G62" s="113"/>
      <c r="H62" s="114"/>
      <c r="I62" s="242"/>
      <c r="J62" s="243"/>
      <c r="K62" s="244"/>
      <c r="L62" s="113" t="s">
        <v>3</v>
      </c>
      <c r="M62" s="113"/>
      <c r="N62" s="114"/>
      <c r="O62" s="113" t="s">
        <v>4</v>
      </c>
      <c r="P62" s="113"/>
      <c r="Q62" s="114"/>
      <c r="R62" s="235" t="s">
        <v>491</v>
      </c>
      <c r="S62" s="236"/>
      <c r="T62" s="237"/>
      <c r="U62" s="4"/>
      <c r="V62" s="4"/>
      <c r="W62" s="4"/>
      <c r="AB62" s="104"/>
      <c r="AC62" s="104"/>
      <c r="AD62" s="104"/>
      <c r="AE62" s="104"/>
    </row>
    <row r="63" spans="3:31" ht="12" customHeight="1">
      <c r="C63" s="167" t="str">
        <f>LOOKUP(B62,$C$251:$C$291,$H$251:$H$291)</f>
        <v>小山内　優芽</v>
      </c>
      <c r="D63" s="168"/>
      <c r="E63" s="169"/>
      <c r="F63" s="141">
        <f>K61</f>
        <v>0</v>
      </c>
      <c r="G63" s="141" t="s">
        <v>7</v>
      </c>
      <c r="H63" s="142">
        <f>I61</f>
        <v>2</v>
      </c>
      <c r="I63" s="245"/>
      <c r="J63" s="246"/>
      <c r="K63" s="247"/>
      <c r="L63" s="141">
        <v>2</v>
      </c>
      <c r="M63" s="141" t="s">
        <v>7</v>
      </c>
      <c r="N63" s="142">
        <v>0</v>
      </c>
      <c r="O63" s="141">
        <v>1</v>
      </c>
      <c r="P63" s="141" t="s">
        <v>7</v>
      </c>
      <c r="Q63" s="142">
        <v>1</v>
      </c>
      <c r="R63" s="143"/>
      <c r="S63" s="141">
        <v>2</v>
      </c>
      <c r="T63" s="142"/>
      <c r="U63" s="4"/>
      <c r="V63" s="4"/>
      <c r="W63" s="4"/>
      <c r="AB63" s="192" t="str">
        <f>LOOKUP(B62,$C$251:$C$291,$K$251:$K$291)</f>
        <v>おさない　ゆめ</v>
      </c>
      <c r="AC63" s="192"/>
      <c r="AD63" s="192"/>
      <c r="AE63" s="192"/>
    </row>
    <row r="64" spans="2:31" ht="12" customHeight="1">
      <c r="B64" s="28">
        <v>703</v>
      </c>
      <c r="C64" s="193" t="str">
        <f>LOOKUP(B64,$C$251:$C$291,$E$251:$E$291)</f>
        <v>那須塩原ＪＢＳ</v>
      </c>
      <c r="D64" s="194"/>
      <c r="E64" s="195"/>
      <c r="F64" s="117" t="s">
        <v>5</v>
      </c>
      <c r="G64" s="117"/>
      <c r="H64" s="118"/>
      <c r="I64" s="117" t="s">
        <v>3</v>
      </c>
      <c r="J64" s="117"/>
      <c r="K64" s="118"/>
      <c r="L64" s="248"/>
      <c r="M64" s="249"/>
      <c r="N64" s="250"/>
      <c r="O64" s="117" t="s">
        <v>2</v>
      </c>
      <c r="P64" s="117"/>
      <c r="Q64" s="118"/>
      <c r="R64" s="90"/>
      <c r="S64" s="91"/>
      <c r="T64" s="92"/>
      <c r="U64" s="4"/>
      <c r="V64" s="4"/>
      <c r="W64" s="4"/>
      <c r="AB64" s="104"/>
      <c r="AC64" s="104"/>
      <c r="AD64" s="104"/>
      <c r="AE64" s="104"/>
    </row>
    <row r="65" spans="3:31" ht="12" customHeight="1">
      <c r="C65" s="189" t="str">
        <f>LOOKUP(B64,$C$251:$C$291,$H$251:$H$291)</f>
        <v>和知　愛花</v>
      </c>
      <c r="D65" s="190"/>
      <c r="E65" s="191"/>
      <c r="F65" s="145">
        <f>N61</f>
        <v>0</v>
      </c>
      <c r="G65" s="145" t="s">
        <v>7</v>
      </c>
      <c r="H65" s="146">
        <f>L61</f>
        <v>2</v>
      </c>
      <c r="I65" s="145">
        <f>N63</f>
        <v>0</v>
      </c>
      <c r="J65" s="145" t="s">
        <v>7</v>
      </c>
      <c r="K65" s="146">
        <f>L63</f>
        <v>2</v>
      </c>
      <c r="L65" s="248"/>
      <c r="M65" s="249"/>
      <c r="N65" s="250"/>
      <c r="O65" s="145">
        <v>0</v>
      </c>
      <c r="P65" s="145" t="s">
        <v>7</v>
      </c>
      <c r="Q65" s="146">
        <v>2</v>
      </c>
      <c r="R65" s="144"/>
      <c r="S65" s="145">
        <v>4</v>
      </c>
      <c r="T65" s="146"/>
      <c r="U65" s="4"/>
      <c r="V65" s="4"/>
      <c r="W65" s="4"/>
      <c r="AB65" s="192" t="str">
        <f>LOOKUP(B64,$C$251:$C$291,$K$251:$K$291)</f>
        <v>わち　まなか</v>
      </c>
      <c r="AC65" s="192"/>
      <c r="AD65" s="192"/>
      <c r="AE65" s="192"/>
    </row>
    <row r="66" spans="2:31" ht="12" customHeight="1">
      <c r="B66" s="28">
        <v>804</v>
      </c>
      <c r="C66" s="177" t="str">
        <f>LOOKUP(B66,$C$251:$C$291,$E$251:$E$291)</f>
        <v>プラナスＪｒ</v>
      </c>
      <c r="D66" s="178"/>
      <c r="E66" s="179"/>
      <c r="F66" s="113" t="s">
        <v>1</v>
      </c>
      <c r="G66" s="113"/>
      <c r="H66" s="114"/>
      <c r="I66" s="113" t="s">
        <v>4</v>
      </c>
      <c r="J66" s="113"/>
      <c r="K66" s="114"/>
      <c r="L66" s="113" t="s">
        <v>2</v>
      </c>
      <c r="M66" s="113"/>
      <c r="N66" s="114"/>
      <c r="O66" s="242"/>
      <c r="P66" s="243"/>
      <c r="Q66" s="244"/>
      <c r="R66" s="235" t="s">
        <v>490</v>
      </c>
      <c r="S66" s="236"/>
      <c r="T66" s="237"/>
      <c r="U66" s="4"/>
      <c r="V66" s="4"/>
      <c r="W66" s="4"/>
      <c r="AB66" s="104"/>
      <c r="AC66" s="104"/>
      <c r="AD66" s="104"/>
      <c r="AE66" s="104"/>
    </row>
    <row r="67" spans="3:31" ht="12" customHeight="1">
      <c r="C67" s="167" t="str">
        <f>LOOKUP(B66,$C$251:$C$291,$H$251:$H$291)</f>
        <v>大坪　莉子</v>
      </c>
      <c r="D67" s="168"/>
      <c r="E67" s="169"/>
      <c r="F67" s="141">
        <f>Q61</f>
        <v>0</v>
      </c>
      <c r="G67" s="141" t="s">
        <v>7</v>
      </c>
      <c r="H67" s="142">
        <f>O61</f>
        <v>2</v>
      </c>
      <c r="I67" s="141">
        <f>Q63</f>
        <v>1</v>
      </c>
      <c r="J67" s="141" t="s">
        <v>7</v>
      </c>
      <c r="K67" s="142">
        <f>O63</f>
        <v>1</v>
      </c>
      <c r="L67" s="141">
        <f>Q65</f>
        <v>2</v>
      </c>
      <c r="M67" s="141" t="s">
        <v>7</v>
      </c>
      <c r="N67" s="142">
        <f>O65</f>
        <v>0</v>
      </c>
      <c r="O67" s="245"/>
      <c r="P67" s="246"/>
      <c r="Q67" s="247"/>
      <c r="R67" s="143"/>
      <c r="S67" s="141">
        <v>3</v>
      </c>
      <c r="T67" s="142"/>
      <c r="U67" s="4"/>
      <c r="V67" s="4"/>
      <c r="W67" s="4"/>
      <c r="AB67" s="192" t="str">
        <f>LOOKUP(B66,$C$251:$C$291,$K$251:$K$291)</f>
        <v>おおつぼ　りこ</v>
      </c>
      <c r="AC67" s="192"/>
      <c r="AD67" s="192"/>
      <c r="AE67" s="192"/>
    </row>
    <row r="68" spans="3:31" ht="12" customHeight="1"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4"/>
      <c r="V68" s="4"/>
      <c r="W68" s="4"/>
      <c r="AB68" s="104"/>
      <c r="AC68" s="104"/>
      <c r="AD68" s="104"/>
      <c r="AE68" s="104"/>
    </row>
    <row r="69" spans="2:31" ht="17.25">
      <c r="B69" s="103" t="s">
        <v>245</v>
      </c>
      <c r="C69" s="112" t="s">
        <v>287</v>
      </c>
      <c r="D69" s="7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9"/>
      <c r="AB69" s="100"/>
      <c r="AC69" s="100"/>
      <c r="AD69" s="100"/>
      <c r="AE69" s="100"/>
    </row>
    <row r="70" spans="2:31" ht="12" customHeight="1">
      <c r="B70" s="102" t="s">
        <v>91</v>
      </c>
      <c r="C70" s="180"/>
      <c r="D70" s="181"/>
      <c r="E70" s="182"/>
      <c r="F70" s="177" t="str">
        <f>C72</f>
        <v>上河内ＢＣ</v>
      </c>
      <c r="G70" s="178"/>
      <c r="H70" s="179"/>
      <c r="I70" s="177" t="str">
        <f>C74</f>
        <v>プラナスＪｒ</v>
      </c>
      <c r="J70" s="178"/>
      <c r="K70" s="179"/>
      <c r="L70" s="177" t="str">
        <f>C76</f>
        <v>プラナスＪｒ</v>
      </c>
      <c r="M70" s="178"/>
      <c r="N70" s="179"/>
      <c r="O70" s="196" t="str">
        <f>C78</f>
        <v>ＳＡＫＵＲＡ　ＢＣ</v>
      </c>
      <c r="P70" s="197"/>
      <c r="Q70" s="198"/>
      <c r="R70" s="164" t="s">
        <v>0</v>
      </c>
      <c r="S70" s="165"/>
      <c r="T70" s="166"/>
      <c r="U70" s="4"/>
      <c r="AB70" s="251" t="s">
        <v>284</v>
      </c>
      <c r="AC70" s="251"/>
      <c r="AD70" s="251"/>
      <c r="AE70" s="251"/>
    </row>
    <row r="71" spans="3:31" ht="12" customHeight="1">
      <c r="C71" s="183"/>
      <c r="D71" s="184"/>
      <c r="E71" s="185"/>
      <c r="F71" s="167" t="str">
        <f>C73</f>
        <v>田嵜　ひより</v>
      </c>
      <c r="G71" s="168"/>
      <c r="H71" s="169"/>
      <c r="I71" s="167" t="str">
        <f>C75</f>
        <v>小森　冴</v>
      </c>
      <c r="J71" s="168"/>
      <c r="K71" s="169"/>
      <c r="L71" s="167" t="str">
        <f>C77</f>
        <v>齋藤　瑚桜</v>
      </c>
      <c r="M71" s="168"/>
      <c r="N71" s="169"/>
      <c r="O71" s="167" t="str">
        <f>C79</f>
        <v>杉山　瑞季</v>
      </c>
      <c r="P71" s="168"/>
      <c r="Q71" s="169"/>
      <c r="R71" s="167"/>
      <c r="S71" s="168"/>
      <c r="T71" s="169"/>
      <c r="U71" s="10"/>
      <c r="AB71" s="251"/>
      <c r="AC71" s="251"/>
      <c r="AD71" s="251"/>
      <c r="AE71" s="251"/>
    </row>
    <row r="72" spans="2:31" ht="12" customHeight="1">
      <c r="B72" s="28">
        <v>401</v>
      </c>
      <c r="C72" s="177" t="str">
        <f>LOOKUP(B72,$C$251:$C$291,$E$251:$E$291)</f>
        <v>上河内ＢＣ</v>
      </c>
      <c r="D72" s="178"/>
      <c r="E72" s="179"/>
      <c r="F72" s="242"/>
      <c r="G72" s="243"/>
      <c r="H72" s="244"/>
      <c r="I72" s="113" t="s">
        <v>6</v>
      </c>
      <c r="J72" s="113"/>
      <c r="K72" s="114"/>
      <c r="L72" s="113" t="s">
        <v>5</v>
      </c>
      <c r="M72" s="113"/>
      <c r="N72" s="114"/>
      <c r="O72" s="113" t="s">
        <v>1</v>
      </c>
      <c r="P72" s="113"/>
      <c r="Q72" s="114"/>
      <c r="R72" s="235" t="s">
        <v>492</v>
      </c>
      <c r="S72" s="236"/>
      <c r="T72" s="237"/>
      <c r="U72" s="4"/>
      <c r="AB72" s="104"/>
      <c r="AC72" s="104"/>
      <c r="AD72" s="104"/>
      <c r="AE72" s="104"/>
    </row>
    <row r="73" spans="3:31" ht="12" customHeight="1">
      <c r="C73" s="167" t="str">
        <f>LOOKUP(B72,$C$251:$C$291,$H$251:$H$291)</f>
        <v>田嵜　ひより</v>
      </c>
      <c r="D73" s="168"/>
      <c r="E73" s="169"/>
      <c r="F73" s="245"/>
      <c r="G73" s="246"/>
      <c r="H73" s="247"/>
      <c r="I73" s="141">
        <v>1</v>
      </c>
      <c r="J73" s="141" t="s">
        <v>7</v>
      </c>
      <c r="K73" s="142">
        <v>1</v>
      </c>
      <c r="L73" s="141">
        <v>2</v>
      </c>
      <c r="M73" s="141" t="s">
        <v>7</v>
      </c>
      <c r="N73" s="142">
        <v>0</v>
      </c>
      <c r="O73" s="141">
        <v>2</v>
      </c>
      <c r="P73" s="141" t="s">
        <v>7</v>
      </c>
      <c r="Q73" s="142">
        <v>0</v>
      </c>
      <c r="R73" s="143"/>
      <c r="S73" s="141">
        <v>1</v>
      </c>
      <c r="T73" s="142"/>
      <c r="U73" s="4"/>
      <c r="AB73" s="192" t="str">
        <f>LOOKUP(B72,$C$251:$C$291,$K$251:$K$291)</f>
        <v>たさき　ひより</v>
      </c>
      <c r="AC73" s="192"/>
      <c r="AD73" s="192"/>
      <c r="AE73" s="192"/>
    </row>
    <row r="74" spans="2:31" ht="12" customHeight="1">
      <c r="B74" s="28">
        <v>802</v>
      </c>
      <c r="C74" s="177" t="str">
        <f>LOOKUP(B74,$C$251:$C$291,$E$251:$E$291)</f>
        <v>プラナスＪｒ</v>
      </c>
      <c r="D74" s="178"/>
      <c r="E74" s="179"/>
      <c r="F74" s="113" t="s">
        <v>6</v>
      </c>
      <c r="G74" s="113"/>
      <c r="H74" s="114"/>
      <c r="I74" s="242"/>
      <c r="J74" s="243"/>
      <c r="K74" s="244"/>
      <c r="L74" s="113" t="s">
        <v>3</v>
      </c>
      <c r="M74" s="113"/>
      <c r="N74" s="114"/>
      <c r="O74" s="113" t="s">
        <v>4</v>
      </c>
      <c r="P74" s="113"/>
      <c r="Q74" s="114"/>
      <c r="R74" s="235" t="s">
        <v>493</v>
      </c>
      <c r="S74" s="236"/>
      <c r="T74" s="237"/>
      <c r="U74" s="4"/>
      <c r="V74" s="4"/>
      <c r="W74" s="4"/>
      <c r="AB74" s="104"/>
      <c r="AC74" s="104"/>
      <c r="AD74" s="104"/>
      <c r="AE74" s="104"/>
    </row>
    <row r="75" spans="3:31" ht="12" customHeight="1">
      <c r="C75" s="167" t="str">
        <f>LOOKUP(B74,$C$251:$C$291,$H$251:$H$291)</f>
        <v>小森　冴</v>
      </c>
      <c r="D75" s="168"/>
      <c r="E75" s="169"/>
      <c r="F75" s="141">
        <f>K73</f>
        <v>1</v>
      </c>
      <c r="G75" s="141" t="s">
        <v>7</v>
      </c>
      <c r="H75" s="142">
        <f>I73</f>
        <v>1</v>
      </c>
      <c r="I75" s="245"/>
      <c r="J75" s="246"/>
      <c r="K75" s="247"/>
      <c r="L75" s="141">
        <v>2</v>
      </c>
      <c r="M75" s="141" t="s">
        <v>7</v>
      </c>
      <c r="N75" s="142">
        <v>0</v>
      </c>
      <c r="O75" s="141">
        <v>2</v>
      </c>
      <c r="P75" s="141" t="s">
        <v>7</v>
      </c>
      <c r="Q75" s="142">
        <v>0</v>
      </c>
      <c r="R75" s="143"/>
      <c r="S75" s="141">
        <v>2</v>
      </c>
      <c r="T75" s="142"/>
      <c r="U75" s="4"/>
      <c r="V75" s="4"/>
      <c r="W75" s="4"/>
      <c r="AB75" s="192" t="str">
        <f>LOOKUP(B74,$C$251:$C$291,$K$251:$K$291)</f>
        <v>こもり　さえ</v>
      </c>
      <c r="AC75" s="192"/>
      <c r="AD75" s="192"/>
      <c r="AE75" s="192"/>
    </row>
    <row r="76" spans="2:31" ht="12" customHeight="1">
      <c r="B76" s="28">
        <v>805</v>
      </c>
      <c r="C76" s="193" t="str">
        <f>LOOKUP(B76,$C$251:$C$291,$E$251:$E$291)</f>
        <v>プラナスＪｒ</v>
      </c>
      <c r="D76" s="194"/>
      <c r="E76" s="195"/>
      <c r="F76" s="117" t="s">
        <v>5</v>
      </c>
      <c r="G76" s="117"/>
      <c r="H76" s="118"/>
      <c r="I76" s="117" t="s">
        <v>3</v>
      </c>
      <c r="J76" s="117"/>
      <c r="K76" s="118"/>
      <c r="L76" s="248"/>
      <c r="M76" s="249"/>
      <c r="N76" s="250"/>
      <c r="O76" s="117" t="s">
        <v>2</v>
      </c>
      <c r="P76" s="117"/>
      <c r="Q76" s="118"/>
      <c r="R76" s="235" t="s">
        <v>495</v>
      </c>
      <c r="S76" s="236"/>
      <c r="T76" s="237"/>
      <c r="U76" s="4"/>
      <c r="V76" s="4"/>
      <c r="W76" s="4"/>
      <c r="AB76" s="104"/>
      <c r="AC76" s="104"/>
      <c r="AD76" s="104"/>
      <c r="AE76" s="104"/>
    </row>
    <row r="77" spans="3:31" ht="12" customHeight="1">
      <c r="C77" s="189" t="str">
        <f>LOOKUP(B76,$C$251:$C$291,$H$251:$H$291)</f>
        <v>齋藤　瑚桜</v>
      </c>
      <c r="D77" s="190"/>
      <c r="E77" s="191"/>
      <c r="F77" s="145">
        <f>N73</f>
        <v>0</v>
      </c>
      <c r="G77" s="145" t="s">
        <v>7</v>
      </c>
      <c r="H77" s="146">
        <f>L73</f>
        <v>2</v>
      </c>
      <c r="I77" s="145">
        <f>N75</f>
        <v>0</v>
      </c>
      <c r="J77" s="145" t="s">
        <v>7</v>
      </c>
      <c r="K77" s="146">
        <f>L75</f>
        <v>2</v>
      </c>
      <c r="L77" s="248"/>
      <c r="M77" s="249"/>
      <c r="N77" s="250"/>
      <c r="O77" s="145">
        <v>1</v>
      </c>
      <c r="P77" s="145" t="s">
        <v>7</v>
      </c>
      <c r="Q77" s="146">
        <v>1</v>
      </c>
      <c r="R77" s="144"/>
      <c r="S77" s="145">
        <v>4</v>
      </c>
      <c r="T77" s="146"/>
      <c r="U77" s="4"/>
      <c r="V77" s="4"/>
      <c r="W77" s="4"/>
      <c r="AB77" s="192" t="str">
        <f>LOOKUP(B76,$C$251:$C$291,$K$251:$K$291)</f>
        <v>さいとう　こはる</v>
      </c>
      <c r="AC77" s="192"/>
      <c r="AD77" s="192"/>
      <c r="AE77" s="192"/>
    </row>
    <row r="78" spans="2:31" ht="12" customHeight="1">
      <c r="B78" s="28">
        <v>901</v>
      </c>
      <c r="C78" s="177" t="str">
        <f>LOOKUP(B78,$C$251:$C$291,$E$251:$E$291)</f>
        <v>ＳＡＫＵＲＡ　ＢＣ</v>
      </c>
      <c r="D78" s="178"/>
      <c r="E78" s="179"/>
      <c r="F78" s="113" t="s">
        <v>1</v>
      </c>
      <c r="G78" s="113"/>
      <c r="H78" s="114"/>
      <c r="I78" s="113" t="s">
        <v>4</v>
      </c>
      <c r="J78" s="113"/>
      <c r="K78" s="114"/>
      <c r="L78" s="113" t="s">
        <v>2</v>
      </c>
      <c r="M78" s="113"/>
      <c r="N78" s="114"/>
      <c r="O78" s="242"/>
      <c r="P78" s="243"/>
      <c r="Q78" s="244"/>
      <c r="R78" s="235" t="s">
        <v>496</v>
      </c>
      <c r="S78" s="236"/>
      <c r="T78" s="237"/>
      <c r="U78" s="4"/>
      <c r="V78" s="4"/>
      <c r="W78" s="4"/>
      <c r="AB78" s="104"/>
      <c r="AC78" s="104"/>
      <c r="AD78" s="104"/>
      <c r="AE78" s="104"/>
    </row>
    <row r="79" spans="3:31" ht="12" customHeight="1">
      <c r="C79" s="167" t="str">
        <f>LOOKUP(B78,$C$251:$C$291,$H$251:$H$291)</f>
        <v>杉山　瑞季</v>
      </c>
      <c r="D79" s="168"/>
      <c r="E79" s="169"/>
      <c r="F79" s="141">
        <f>Q73</f>
        <v>0</v>
      </c>
      <c r="G79" s="141" t="s">
        <v>7</v>
      </c>
      <c r="H79" s="142">
        <f>O73</f>
        <v>2</v>
      </c>
      <c r="I79" s="141">
        <f>Q75</f>
        <v>0</v>
      </c>
      <c r="J79" s="141" t="s">
        <v>7</v>
      </c>
      <c r="K79" s="142">
        <f>O75</f>
        <v>2</v>
      </c>
      <c r="L79" s="141">
        <f>Q77</f>
        <v>1</v>
      </c>
      <c r="M79" s="141" t="s">
        <v>7</v>
      </c>
      <c r="N79" s="142">
        <f>O77</f>
        <v>1</v>
      </c>
      <c r="O79" s="245"/>
      <c r="P79" s="246"/>
      <c r="Q79" s="247"/>
      <c r="R79" s="143"/>
      <c r="S79" s="141">
        <v>3</v>
      </c>
      <c r="T79" s="142"/>
      <c r="U79" s="4"/>
      <c r="V79" s="4"/>
      <c r="W79" s="4"/>
      <c r="AB79" s="192" t="str">
        <f>LOOKUP(B78,$C$251:$C$291,$K$251:$K$291)</f>
        <v>すぎやま　みずき</v>
      </c>
      <c r="AC79" s="192"/>
      <c r="AD79" s="192"/>
      <c r="AE79" s="192"/>
    </row>
    <row r="80" spans="3:31" ht="12" customHeight="1"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4"/>
      <c r="V80" s="4"/>
      <c r="W80" s="4"/>
      <c r="AB80" s="104"/>
      <c r="AC80" s="104"/>
      <c r="AD80" s="104"/>
      <c r="AE80" s="104"/>
    </row>
    <row r="81" spans="2:31" ht="17.25" hidden="1">
      <c r="B81" s="103" t="s">
        <v>245</v>
      </c>
      <c r="C81" s="112" t="s">
        <v>239</v>
      </c>
      <c r="D81" s="7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AB81" s="100"/>
      <c r="AC81" s="100"/>
      <c r="AD81" s="100"/>
      <c r="AE81" s="100"/>
    </row>
    <row r="82" spans="2:31" ht="12" customHeight="1" hidden="1">
      <c r="B82" s="102" t="s">
        <v>91</v>
      </c>
      <c r="C82" s="180"/>
      <c r="D82" s="181"/>
      <c r="E82" s="182"/>
      <c r="F82" s="177" t="str">
        <f>C84</f>
        <v>プラナスＪｒ</v>
      </c>
      <c r="G82" s="178"/>
      <c r="H82" s="179"/>
      <c r="I82" s="177" t="str">
        <f>C86</f>
        <v>那須塩原ＪＢＳ</v>
      </c>
      <c r="J82" s="178"/>
      <c r="K82" s="179"/>
      <c r="L82" s="177" t="str">
        <f>C88</f>
        <v>上河内ＢＣ</v>
      </c>
      <c r="M82" s="178"/>
      <c r="N82" s="179"/>
      <c r="O82" s="164" t="s">
        <v>0</v>
      </c>
      <c r="P82" s="165"/>
      <c r="Q82" s="166"/>
      <c r="R82" s="4"/>
      <c r="S82" s="4"/>
      <c r="T82" s="4"/>
      <c r="U82" s="4"/>
      <c r="V82" s="4"/>
      <c r="W82" s="4"/>
      <c r="AB82" s="251" t="s">
        <v>284</v>
      </c>
      <c r="AC82" s="251"/>
      <c r="AD82" s="251"/>
      <c r="AE82" s="251"/>
    </row>
    <row r="83" spans="3:31" ht="12" customHeight="1" hidden="1">
      <c r="C83" s="186"/>
      <c r="D83" s="187"/>
      <c r="E83" s="188"/>
      <c r="F83" s="189" t="str">
        <f>C85</f>
        <v>大坪　莉子</v>
      </c>
      <c r="G83" s="190"/>
      <c r="H83" s="191"/>
      <c r="I83" s="189" t="str">
        <f>C87</f>
        <v>瀧田　侑芽</v>
      </c>
      <c r="J83" s="190"/>
      <c r="K83" s="191"/>
      <c r="L83" s="189" t="str">
        <f>C89</f>
        <v>田嵜　ひより</v>
      </c>
      <c r="M83" s="190"/>
      <c r="N83" s="191"/>
      <c r="O83" s="189"/>
      <c r="P83" s="190"/>
      <c r="Q83" s="191"/>
      <c r="R83" s="4"/>
      <c r="S83" s="4"/>
      <c r="T83" s="4"/>
      <c r="U83" s="4"/>
      <c r="V83" s="4"/>
      <c r="W83" s="4"/>
      <c r="AB83" s="251"/>
      <c r="AC83" s="251"/>
      <c r="AD83" s="251"/>
      <c r="AE83" s="251"/>
    </row>
    <row r="84" spans="2:31" ht="12" customHeight="1" hidden="1">
      <c r="B84" s="28">
        <v>804</v>
      </c>
      <c r="C84" s="177" t="str">
        <f>LOOKUP(B84,$C$251:$C$291,$E$251:$E$291)</f>
        <v>プラナスＪｒ</v>
      </c>
      <c r="D84" s="178"/>
      <c r="E84" s="179"/>
      <c r="F84" s="180"/>
      <c r="G84" s="181"/>
      <c r="H84" s="182"/>
      <c r="I84" s="96" t="s">
        <v>1</v>
      </c>
      <c r="J84" s="96"/>
      <c r="K84" s="97"/>
      <c r="L84" s="96" t="s">
        <v>5</v>
      </c>
      <c r="M84" s="96"/>
      <c r="N84" s="97"/>
      <c r="O84" s="101"/>
      <c r="P84" s="98"/>
      <c r="Q84" s="99"/>
      <c r="S84" s="4"/>
      <c r="T84" s="4"/>
      <c r="U84" s="4"/>
      <c r="V84" s="4"/>
      <c r="W84" s="4"/>
      <c r="AB84" s="104"/>
      <c r="AC84" s="104"/>
      <c r="AD84" s="104"/>
      <c r="AE84" s="104"/>
    </row>
    <row r="85" spans="3:31" ht="12" customHeight="1" hidden="1">
      <c r="C85" s="167" t="str">
        <f>LOOKUP(B84,$C$251:$C$291,$H$251:$H$291)</f>
        <v>大坪　莉子</v>
      </c>
      <c r="D85" s="168"/>
      <c r="E85" s="169"/>
      <c r="F85" s="183"/>
      <c r="G85" s="184"/>
      <c r="H85" s="185"/>
      <c r="I85" s="94"/>
      <c r="J85" s="94" t="s">
        <v>8</v>
      </c>
      <c r="K85" s="95"/>
      <c r="L85" s="94"/>
      <c r="M85" s="94" t="s">
        <v>8</v>
      </c>
      <c r="N85" s="95"/>
      <c r="O85" s="93"/>
      <c r="P85" s="94"/>
      <c r="Q85" s="95"/>
      <c r="S85" s="4"/>
      <c r="T85" s="4"/>
      <c r="U85" s="4"/>
      <c r="V85" s="4"/>
      <c r="W85" s="4"/>
      <c r="AB85" s="192" t="str">
        <f>LOOKUP(B84,$C$251:$C$291,$K$251:$K$291)</f>
        <v>おおつぼ　りこ</v>
      </c>
      <c r="AC85" s="192"/>
      <c r="AD85" s="192"/>
      <c r="AE85" s="192"/>
    </row>
    <row r="86" spans="2:31" ht="12" customHeight="1" hidden="1">
      <c r="B86" s="28">
        <v>702</v>
      </c>
      <c r="C86" s="193" t="str">
        <f>LOOKUP(B86,$C$251:$C$291,$E$251:$E$291)</f>
        <v>那須塩原ＪＢＳ</v>
      </c>
      <c r="D86" s="194"/>
      <c r="E86" s="195"/>
      <c r="F86" s="104" t="s">
        <v>1</v>
      </c>
      <c r="G86" s="104"/>
      <c r="H86" s="105"/>
      <c r="I86" s="186"/>
      <c r="J86" s="187"/>
      <c r="K86" s="188"/>
      <c r="L86" s="104" t="s">
        <v>4</v>
      </c>
      <c r="M86" s="104"/>
      <c r="N86" s="105"/>
      <c r="O86" s="90"/>
      <c r="P86" s="91"/>
      <c r="Q86" s="92"/>
      <c r="S86" s="4"/>
      <c r="T86" s="4"/>
      <c r="U86" s="4"/>
      <c r="V86" s="4"/>
      <c r="W86" s="4"/>
      <c r="AB86" s="104"/>
      <c r="AC86" s="104"/>
      <c r="AD86" s="104"/>
      <c r="AE86" s="104"/>
    </row>
    <row r="87" spans="3:31" ht="12" customHeight="1" hidden="1">
      <c r="C87" s="189" t="str">
        <f>LOOKUP(B86,$C$251:$C$291,$H$251:$H$291)</f>
        <v>瀧田　侑芽</v>
      </c>
      <c r="D87" s="190"/>
      <c r="E87" s="191"/>
      <c r="F87" s="91"/>
      <c r="G87" s="91" t="s">
        <v>8</v>
      </c>
      <c r="H87" s="92"/>
      <c r="I87" s="186"/>
      <c r="J87" s="187"/>
      <c r="K87" s="188"/>
      <c r="L87" s="91"/>
      <c r="M87" s="91" t="s">
        <v>8</v>
      </c>
      <c r="N87" s="92"/>
      <c r="O87" s="90"/>
      <c r="P87" s="91"/>
      <c r="Q87" s="92"/>
      <c r="S87" s="4"/>
      <c r="T87" s="4"/>
      <c r="U87" s="4"/>
      <c r="V87" s="4"/>
      <c r="W87" s="4"/>
      <c r="AB87" s="192" t="str">
        <f>LOOKUP(B86,$C$251:$C$291,$K$251:$K$291)</f>
        <v>たきた　ゆめ</v>
      </c>
      <c r="AC87" s="192"/>
      <c r="AD87" s="192"/>
      <c r="AE87" s="192"/>
    </row>
    <row r="88" spans="2:31" ht="12" customHeight="1" hidden="1">
      <c r="B88" s="28">
        <v>401</v>
      </c>
      <c r="C88" s="177" t="str">
        <f>LOOKUP(B88,$C$251:$C$291,$E$251:$E$291)</f>
        <v>上河内ＢＣ</v>
      </c>
      <c r="D88" s="178"/>
      <c r="E88" s="179"/>
      <c r="F88" s="96" t="s">
        <v>5</v>
      </c>
      <c r="G88" s="96"/>
      <c r="H88" s="97"/>
      <c r="I88" s="96" t="s">
        <v>4</v>
      </c>
      <c r="J88" s="96"/>
      <c r="K88" s="97"/>
      <c r="L88" s="180"/>
      <c r="M88" s="181"/>
      <c r="N88" s="182"/>
      <c r="O88" s="101"/>
      <c r="P88" s="98"/>
      <c r="Q88" s="99"/>
      <c r="AB88" s="104"/>
      <c r="AC88" s="104"/>
      <c r="AD88" s="104"/>
      <c r="AE88" s="104"/>
    </row>
    <row r="89" spans="3:31" ht="12" customHeight="1" hidden="1">
      <c r="C89" s="167" t="str">
        <f>LOOKUP(B88,$C$251:$C$291,$H$251:$H$291)</f>
        <v>田嵜　ひより</v>
      </c>
      <c r="D89" s="168"/>
      <c r="E89" s="169"/>
      <c r="F89" s="94"/>
      <c r="G89" s="94" t="s">
        <v>8</v>
      </c>
      <c r="H89" s="95"/>
      <c r="I89" s="94"/>
      <c r="J89" s="94" t="s">
        <v>8</v>
      </c>
      <c r="K89" s="95"/>
      <c r="L89" s="183"/>
      <c r="M89" s="184"/>
      <c r="N89" s="185"/>
      <c r="O89" s="93"/>
      <c r="P89" s="94"/>
      <c r="Q89" s="95"/>
      <c r="AB89" s="192" t="str">
        <f>LOOKUP(B88,$C$251:$C$291,$K$251:$K$291)</f>
        <v>たさき　ひより</v>
      </c>
      <c r="AC89" s="192"/>
      <c r="AD89" s="192"/>
      <c r="AE89" s="192"/>
    </row>
    <row r="90" spans="2:14" ht="12" customHeight="1" hidden="1">
      <c r="B90" s="29"/>
      <c r="C90" s="4"/>
      <c r="D90" s="4"/>
      <c r="E90" s="4"/>
      <c r="F90" s="4"/>
      <c r="G90" s="12"/>
      <c r="H90" s="12"/>
      <c r="I90" s="12"/>
      <c r="J90" s="4"/>
      <c r="K90" s="4"/>
      <c r="L90" s="4"/>
      <c r="M90" s="4"/>
      <c r="N90" s="4"/>
    </row>
    <row r="91" spans="2:31" ht="17.25" hidden="1">
      <c r="B91" s="103" t="s">
        <v>245</v>
      </c>
      <c r="C91" s="112" t="s">
        <v>244</v>
      </c>
      <c r="D91" s="7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AB91" s="100" t="s">
        <v>284</v>
      </c>
      <c r="AC91" s="100"/>
      <c r="AD91" s="100"/>
      <c r="AE91" s="100"/>
    </row>
    <row r="92" spans="2:31" ht="12" customHeight="1" hidden="1">
      <c r="B92" s="102" t="s">
        <v>91</v>
      </c>
      <c r="C92" s="180"/>
      <c r="D92" s="181"/>
      <c r="E92" s="182"/>
      <c r="F92" s="177" t="str">
        <f>C94</f>
        <v>宇大附属小</v>
      </c>
      <c r="G92" s="178"/>
      <c r="H92" s="179"/>
      <c r="I92" s="177" t="str">
        <f>C96</f>
        <v>プラナスＪｒ</v>
      </c>
      <c r="J92" s="178"/>
      <c r="K92" s="179"/>
      <c r="L92" s="177" t="e">
        <f>C98</f>
        <v>#N/A</v>
      </c>
      <c r="M92" s="178"/>
      <c r="N92" s="179"/>
      <c r="O92" s="164" t="s">
        <v>0</v>
      </c>
      <c r="P92" s="165"/>
      <c r="Q92" s="166"/>
      <c r="R92" s="4"/>
      <c r="S92" s="4"/>
      <c r="T92" s="4"/>
      <c r="U92" s="4"/>
      <c r="V92" s="4"/>
      <c r="W92" s="4"/>
      <c r="AB92" s="104"/>
      <c r="AC92" s="104"/>
      <c r="AD92" s="104"/>
      <c r="AE92" s="104"/>
    </row>
    <row r="93" spans="3:31" ht="12" customHeight="1" hidden="1">
      <c r="C93" s="186"/>
      <c r="D93" s="187"/>
      <c r="E93" s="188"/>
      <c r="F93" s="189" t="str">
        <f>C95</f>
        <v>唐川　結里</v>
      </c>
      <c r="G93" s="190"/>
      <c r="H93" s="191"/>
      <c r="I93" s="189" t="str">
        <f>C97</f>
        <v>大関　亜央</v>
      </c>
      <c r="J93" s="190"/>
      <c r="K93" s="191"/>
      <c r="L93" s="189" t="e">
        <f>C99</f>
        <v>#N/A</v>
      </c>
      <c r="M93" s="190"/>
      <c r="N93" s="191"/>
      <c r="O93" s="189"/>
      <c r="P93" s="190"/>
      <c r="Q93" s="191"/>
      <c r="R93" s="4"/>
      <c r="S93" s="4"/>
      <c r="T93" s="4"/>
      <c r="U93" s="4"/>
      <c r="V93" s="4"/>
      <c r="W93" s="4"/>
      <c r="AB93" s="104"/>
      <c r="AC93" s="104"/>
      <c r="AD93" s="104"/>
      <c r="AE93" s="104"/>
    </row>
    <row r="94" spans="2:31" ht="12" customHeight="1" hidden="1">
      <c r="B94" s="28">
        <v>101</v>
      </c>
      <c r="C94" s="177" t="str">
        <f>LOOKUP(B94,$C$251:$C$291,$E$251:$E$291)</f>
        <v>宇大附属小</v>
      </c>
      <c r="D94" s="178"/>
      <c r="E94" s="179"/>
      <c r="F94" s="180"/>
      <c r="G94" s="181"/>
      <c r="H94" s="182"/>
      <c r="I94" s="96" t="s">
        <v>1</v>
      </c>
      <c r="J94" s="96"/>
      <c r="K94" s="97"/>
      <c r="L94" s="96" t="s">
        <v>5</v>
      </c>
      <c r="M94" s="96"/>
      <c r="N94" s="97"/>
      <c r="O94" s="101"/>
      <c r="P94" s="98"/>
      <c r="Q94" s="99"/>
      <c r="S94" s="4"/>
      <c r="T94" s="4"/>
      <c r="U94" s="4"/>
      <c r="V94" s="4"/>
      <c r="W94" s="4"/>
      <c r="AB94" s="104"/>
      <c r="AC94" s="104"/>
      <c r="AD94" s="104"/>
      <c r="AE94" s="104"/>
    </row>
    <row r="95" spans="3:31" ht="12" customHeight="1" hidden="1">
      <c r="C95" s="167" t="str">
        <f>LOOKUP(B94,$C$251:$C$291,$H$251:$H$291)</f>
        <v>唐川　結里</v>
      </c>
      <c r="D95" s="168"/>
      <c r="E95" s="169"/>
      <c r="F95" s="183"/>
      <c r="G95" s="184"/>
      <c r="H95" s="185"/>
      <c r="I95" s="94"/>
      <c r="J95" s="94" t="s">
        <v>8</v>
      </c>
      <c r="K95" s="95"/>
      <c r="L95" s="94"/>
      <c r="M95" s="94" t="s">
        <v>8</v>
      </c>
      <c r="N95" s="95"/>
      <c r="O95" s="93"/>
      <c r="P95" s="94"/>
      <c r="Q95" s="95"/>
      <c r="S95" s="4"/>
      <c r="T95" s="4"/>
      <c r="U95" s="4"/>
      <c r="V95" s="4"/>
      <c r="W95" s="4"/>
      <c r="AB95" s="192" t="str">
        <f>LOOKUP(B94,$C$251:$C$291,$K$251:$K$291)</f>
        <v>からかわ　ゆり</v>
      </c>
      <c r="AC95" s="192"/>
      <c r="AD95" s="192"/>
      <c r="AE95" s="192"/>
    </row>
    <row r="96" spans="2:31" ht="12" customHeight="1" hidden="1">
      <c r="B96" s="28">
        <v>803</v>
      </c>
      <c r="C96" s="193" t="str">
        <f>LOOKUP(B96,$C$251:$C$291,$E$251:$E$291)</f>
        <v>プラナスＪｒ</v>
      </c>
      <c r="D96" s="194"/>
      <c r="E96" s="195"/>
      <c r="F96" s="104" t="s">
        <v>1</v>
      </c>
      <c r="G96" s="104"/>
      <c r="H96" s="105"/>
      <c r="I96" s="186"/>
      <c r="J96" s="187"/>
      <c r="K96" s="188"/>
      <c r="L96" s="104" t="s">
        <v>4</v>
      </c>
      <c r="M96" s="104"/>
      <c r="N96" s="105"/>
      <c r="O96" s="90"/>
      <c r="P96" s="91"/>
      <c r="Q96" s="92"/>
      <c r="S96" s="4"/>
      <c r="T96" s="4"/>
      <c r="U96" s="4"/>
      <c r="V96" s="4"/>
      <c r="W96" s="4"/>
      <c r="AB96" s="104"/>
      <c r="AC96" s="104"/>
      <c r="AD96" s="104"/>
      <c r="AE96" s="104"/>
    </row>
    <row r="97" spans="3:31" ht="12" customHeight="1" hidden="1">
      <c r="C97" s="189" t="str">
        <f>LOOKUP(B96,$C$251:$C$291,$H$251:$H$291)</f>
        <v>大関　亜央</v>
      </c>
      <c r="D97" s="190"/>
      <c r="E97" s="191"/>
      <c r="F97" s="91"/>
      <c r="G97" s="91" t="s">
        <v>8</v>
      </c>
      <c r="H97" s="92"/>
      <c r="I97" s="186"/>
      <c r="J97" s="187"/>
      <c r="K97" s="188"/>
      <c r="L97" s="91"/>
      <c r="M97" s="91" t="s">
        <v>8</v>
      </c>
      <c r="N97" s="92"/>
      <c r="O97" s="90"/>
      <c r="P97" s="91"/>
      <c r="Q97" s="92"/>
      <c r="S97" s="4"/>
      <c r="T97" s="4"/>
      <c r="U97" s="4"/>
      <c r="V97" s="4"/>
      <c r="W97" s="4"/>
      <c r="AB97" s="192" t="str">
        <f>LOOKUP(B96,$C$251:$C$291,$K$251:$K$291)</f>
        <v>おおぜき　あお</v>
      </c>
      <c r="AC97" s="192"/>
      <c r="AD97" s="192"/>
      <c r="AE97" s="192"/>
    </row>
    <row r="98" spans="2:31" ht="12" customHeight="1" hidden="1">
      <c r="B98" s="28"/>
      <c r="C98" s="177" t="e">
        <f>LOOKUP(B98,$C$251:$C$291,$E$251:$E$291)</f>
        <v>#N/A</v>
      </c>
      <c r="D98" s="178"/>
      <c r="E98" s="179"/>
      <c r="F98" s="96" t="s">
        <v>5</v>
      </c>
      <c r="G98" s="96"/>
      <c r="H98" s="97"/>
      <c r="I98" s="96" t="s">
        <v>4</v>
      </c>
      <c r="J98" s="96"/>
      <c r="K98" s="97"/>
      <c r="L98" s="180"/>
      <c r="M98" s="181"/>
      <c r="N98" s="182"/>
      <c r="O98" s="101"/>
      <c r="P98" s="98"/>
      <c r="Q98" s="99"/>
      <c r="AB98" s="104"/>
      <c r="AC98" s="104"/>
      <c r="AD98" s="104"/>
      <c r="AE98" s="104"/>
    </row>
    <row r="99" spans="3:31" ht="12" customHeight="1" hidden="1">
      <c r="C99" s="167" t="e">
        <f>LOOKUP(B98,$C$251:$C$291,$H$251:$H$291)</f>
        <v>#N/A</v>
      </c>
      <c r="D99" s="168"/>
      <c r="E99" s="169"/>
      <c r="F99" s="94"/>
      <c r="G99" s="94" t="s">
        <v>8</v>
      </c>
      <c r="H99" s="95"/>
      <c r="I99" s="94"/>
      <c r="J99" s="94" t="s">
        <v>8</v>
      </c>
      <c r="K99" s="95"/>
      <c r="L99" s="183"/>
      <c r="M99" s="184"/>
      <c r="N99" s="185"/>
      <c r="O99" s="93"/>
      <c r="P99" s="94"/>
      <c r="Q99" s="95"/>
      <c r="AB99" s="192" t="e">
        <f>LOOKUP(B98,$C$251:$C$291,$K$251:$K$291)</f>
        <v>#N/A</v>
      </c>
      <c r="AC99" s="192"/>
      <c r="AD99" s="192"/>
      <c r="AE99" s="192"/>
    </row>
    <row r="100" spans="2:14" ht="12" customHeight="1" hidden="1">
      <c r="B100" s="29"/>
      <c r="C100" s="4"/>
      <c r="D100" s="4"/>
      <c r="E100" s="4"/>
      <c r="F100" s="4"/>
      <c r="G100" s="12"/>
      <c r="H100" s="12"/>
      <c r="I100" s="12"/>
      <c r="J100" s="4"/>
      <c r="K100" s="4"/>
      <c r="L100" s="4"/>
      <c r="M100" s="4"/>
      <c r="N100" s="4"/>
    </row>
    <row r="101" spans="2:31" ht="17.25" hidden="1">
      <c r="B101" s="103" t="s">
        <v>245</v>
      </c>
      <c r="C101" s="112" t="s">
        <v>286</v>
      </c>
      <c r="D101" s="7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AB101" s="100" t="s">
        <v>284</v>
      </c>
      <c r="AC101" s="100"/>
      <c r="AD101" s="100"/>
      <c r="AE101" s="100"/>
    </row>
    <row r="102" spans="2:31" ht="12" customHeight="1" hidden="1">
      <c r="B102" s="102" t="s">
        <v>91</v>
      </c>
      <c r="C102" s="180"/>
      <c r="D102" s="181"/>
      <c r="E102" s="182"/>
      <c r="F102" s="177" t="str">
        <f>C104</f>
        <v>那須塩原ＪＢＳ</v>
      </c>
      <c r="G102" s="178"/>
      <c r="H102" s="179"/>
      <c r="I102" s="177" t="e">
        <f>C106</f>
        <v>#N/A</v>
      </c>
      <c r="J102" s="178"/>
      <c r="K102" s="179"/>
      <c r="L102" s="177" t="str">
        <f>C108</f>
        <v>プラナスＪｒ</v>
      </c>
      <c r="M102" s="178"/>
      <c r="N102" s="179"/>
      <c r="O102" s="164" t="s">
        <v>0</v>
      </c>
      <c r="P102" s="165"/>
      <c r="Q102" s="166"/>
      <c r="R102" s="4"/>
      <c r="S102" s="4"/>
      <c r="T102" s="4"/>
      <c r="U102" s="4"/>
      <c r="V102" s="4"/>
      <c r="W102" s="4"/>
      <c r="AB102" s="104"/>
      <c r="AC102" s="104"/>
      <c r="AD102" s="104"/>
      <c r="AE102" s="104"/>
    </row>
    <row r="103" spans="3:31" ht="12" customHeight="1" hidden="1">
      <c r="C103" s="186"/>
      <c r="D103" s="187"/>
      <c r="E103" s="188"/>
      <c r="F103" s="189" t="str">
        <f>C105</f>
        <v>渡邉　千寿</v>
      </c>
      <c r="G103" s="190"/>
      <c r="H103" s="191"/>
      <c r="I103" s="189" t="e">
        <f>C107</f>
        <v>#N/A</v>
      </c>
      <c r="J103" s="190"/>
      <c r="K103" s="191"/>
      <c r="L103" s="189" t="str">
        <f>C109</f>
        <v>小森　冴</v>
      </c>
      <c r="M103" s="190"/>
      <c r="N103" s="191"/>
      <c r="O103" s="189"/>
      <c r="P103" s="190"/>
      <c r="Q103" s="191"/>
      <c r="R103" s="4"/>
      <c r="S103" s="4"/>
      <c r="T103" s="4"/>
      <c r="U103" s="4"/>
      <c r="V103" s="4"/>
      <c r="W103" s="4"/>
      <c r="AB103" s="104"/>
      <c r="AC103" s="104"/>
      <c r="AD103" s="104"/>
      <c r="AE103" s="104"/>
    </row>
    <row r="104" spans="2:31" ht="12" customHeight="1" hidden="1">
      <c r="B104" s="28">
        <v>701</v>
      </c>
      <c r="C104" s="177" t="str">
        <f>LOOKUP(B104,$C$251:$C$291,$E$251:$E$291)</f>
        <v>那須塩原ＪＢＳ</v>
      </c>
      <c r="D104" s="178"/>
      <c r="E104" s="179"/>
      <c r="F104" s="180"/>
      <c r="G104" s="181"/>
      <c r="H104" s="182"/>
      <c r="I104" s="96" t="s">
        <v>1</v>
      </c>
      <c r="J104" s="96"/>
      <c r="K104" s="97"/>
      <c r="L104" s="96" t="s">
        <v>5</v>
      </c>
      <c r="M104" s="96"/>
      <c r="N104" s="97"/>
      <c r="O104" s="101"/>
      <c r="P104" s="98"/>
      <c r="Q104" s="99"/>
      <c r="S104" s="4"/>
      <c r="T104" s="4"/>
      <c r="U104" s="4"/>
      <c r="V104" s="4"/>
      <c r="W104" s="4"/>
      <c r="AB104" s="104"/>
      <c r="AC104" s="104"/>
      <c r="AD104" s="104"/>
      <c r="AE104" s="104"/>
    </row>
    <row r="105" spans="3:31" ht="12" customHeight="1" hidden="1">
      <c r="C105" s="167" t="str">
        <f>LOOKUP(B104,$C$251:$C$291,$H$251:$H$291)</f>
        <v>渡邉　千寿</v>
      </c>
      <c r="D105" s="168"/>
      <c r="E105" s="169"/>
      <c r="F105" s="183"/>
      <c r="G105" s="184"/>
      <c r="H105" s="185"/>
      <c r="I105" s="94"/>
      <c r="J105" s="94" t="s">
        <v>8</v>
      </c>
      <c r="K105" s="95"/>
      <c r="L105" s="94"/>
      <c r="M105" s="94" t="s">
        <v>8</v>
      </c>
      <c r="N105" s="95"/>
      <c r="O105" s="93"/>
      <c r="P105" s="94"/>
      <c r="Q105" s="95"/>
      <c r="S105" s="4"/>
      <c r="T105" s="4"/>
      <c r="U105" s="4"/>
      <c r="V105" s="4"/>
      <c r="W105" s="4"/>
      <c r="AB105" s="192" t="str">
        <f>LOOKUP(B104,$C$251:$C$291,$K$251:$K$291)</f>
        <v>わたなべ　ちず</v>
      </c>
      <c r="AC105" s="192"/>
      <c r="AD105" s="192"/>
      <c r="AE105" s="192"/>
    </row>
    <row r="106" spans="2:31" ht="12" customHeight="1" hidden="1">
      <c r="B106" s="28"/>
      <c r="C106" s="193" t="e">
        <f>LOOKUP(B106,$C$251:$C$291,$E$251:$E$291)</f>
        <v>#N/A</v>
      </c>
      <c r="D106" s="194"/>
      <c r="E106" s="195"/>
      <c r="F106" s="104" t="s">
        <v>1</v>
      </c>
      <c r="G106" s="104"/>
      <c r="H106" s="105"/>
      <c r="I106" s="186"/>
      <c r="J106" s="187"/>
      <c r="K106" s="188"/>
      <c r="L106" s="104" t="s">
        <v>4</v>
      </c>
      <c r="M106" s="104"/>
      <c r="N106" s="105"/>
      <c r="O106" s="90"/>
      <c r="P106" s="91"/>
      <c r="Q106" s="92"/>
      <c r="S106" s="4"/>
      <c r="T106" s="4"/>
      <c r="U106" s="4"/>
      <c r="V106" s="4"/>
      <c r="W106" s="4"/>
      <c r="AB106" s="104"/>
      <c r="AC106" s="104"/>
      <c r="AD106" s="104"/>
      <c r="AE106" s="104"/>
    </row>
    <row r="107" spans="3:31" ht="12" customHeight="1" hidden="1">
      <c r="C107" s="189" t="e">
        <f>LOOKUP(B106,$C$251:$C$291,$H$251:$H$291)</f>
        <v>#N/A</v>
      </c>
      <c r="D107" s="190"/>
      <c r="E107" s="191"/>
      <c r="F107" s="91"/>
      <c r="G107" s="91" t="s">
        <v>8</v>
      </c>
      <c r="H107" s="92"/>
      <c r="I107" s="186"/>
      <c r="J107" s="187"/>
      <c r="K107" s="188"/>
      <c r="L107" s="91"/>
      <c r="M107" s="91" t="s">
        <v>8</v>
      </c>
      <c r="N107" s="92"/>
      <c r="O107" s="90"/>
      <c r="P107" s="91"/>
      <c r="Q107" s="92"/>
      <c r="S107" s="4"/>
      <c r="T107" s="4"/>
      <c r="U107" s="4"/>
      <c r="V107" s="4"/>
      <c r="W107" s="4"/>
      <c r="AB107" s="192" t="e">
        <f>LOOKUP(B106,$C$251:$C$291,$K$251:$K$291)</f>
        <v>#N/A</v>
      </c>
      <c r="AC107" s="192"/>
      <c r="AD107" s="192"/>
      <c r="AE107" s="192"/>
    </row>
    <row r="108" spans="2:31" ht="12" customHeight="1" hidden="1">
      <c r="B108" s="28">
        <v>802</v>
      </c>
      <c r="C108" s="177" t="str">
        <f>LOOKUP(B108,$C$251:$C$291,$E$251:$E$291)</f>
        <v>プラナスＪｒ</v>
      </c>
      <c r="D108" s="178"/>
      <c r="E108" s="179"/>
      <c r="F108" s="96" t="s">
        <v>5</v>
      </c>
      <c r="G108" s="96"/>
      <c r="H108" s="97"/>
      <c r="I108" s="96" t="s">
        <v>4</v>
      </c>
      <c r="J108" s="96"/>
      <c r="K108" s="97"/>
      <c r="L108" s="180"/>
      <c r="M108" s="181"/>
      <c r="N108" s="182"/>
      <c r="O108" s="101"/>
      <c r="P108" s="98"/>
      <c r="Q108" s="99"/>
      <c r="AB108" s="104"/>
      <c r="AC108" s="104"/>
      <c r="AD108" s="104"/>
      <c r="AE108" s="104"/>
    </row>
    <row r="109" spans="3:31" ht="12" customHeight="1" hidden="1">
      <c r="C109" s="167" t="str">
        <f>LOOKUP(B108,$C$251:$C$291,$H$251:$H$291)</f>
        <v>小森　冴</v>
      </c>
      <c r="D109" s="168"/>
      <c r="E109" s="169"/>
      <c r="F109" s="94"/>
      <c r="G109" s="94" t="s">
        <v>8</v>
      </c>
      <c r="H109" s="95"/>
      <c r="I109" s="94"/>
      <c r="J109" s="94" t="s">
        <v>8</v>
      </c>
      <c r="K109" s="95"/>
      <c r="L109" s="183"/>
      <c r="M109" s="184"/>
      <c r="N109" s="185"/>
      <c r="O109" s="93"/>
      <c r="P109" s="94"/>
      <c r="Q109" s="95"/>
      <c r="AB109" s="192" t="str">
        <f>LOOKUP(B108,$C$251:$C$291,$K$251:$K$291)</f>
        <v>こもり　さえ</v>
      </c>
      <c r="AC109" s="192"/>
      <c r="AD109" s="192"/>
      <c r="AE109" s="192"/>
    </row>
    <row r="110" spans="2:14" ht="12" customHeight="1" hidden="1">
      <c r="B110" s="29"/>
      <c r="C110" s="4"/>
      <c r="D110" s="4"/>
      <c r="E110" s="4"/>
      <c r="F110" s="4"/>
      <c r="G110" s="12"/>
      <c r="H110" s="12"/>
      <c r="I110" s="12"/>
      <c r="J110" s="4"/>
      <c r="K110" s="4"/>
      <c r="L110" s="4"/>
      <c r="M110" s="4"/>
      <c r="N110" s="4"/>
    </row>
    <row r="111" spans="2:31" ht="17.25" hidden="1">
      <c r="B111" s="103" t="s">
        <v>245</v>
      </c>
      <c r="C111" s="112" t="s">
        <v>287</v>
      </c>
      <c r="D111" s="7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AB111" s="100" t="s">
        <v>284</v>
      </c>
      <c r="AC111" s="100"/>
      <c r="AD111" s="100"/>
      <c r="AE111" s="100"/>
    </row>
    <row r="112" spans="2:31" ht="12" customHeight="1" hidden="1">
      <c r="B112" s="102" t="s">
        <v>91</v>
      </c>
      <c r="C112" s="180"/>
      <c r="D112" s="181"/>
      <c r="E112" s="182"/>
      <c r="F112" s="177" t="str">
        <f>C114</f>
        <v>上河内ＢＣ</v>
      </c>
      <c r="G112" s="178"/>
      <c r="H112" s="179"/>
      <c r="I112" s="177" t="str">
        <f>C116</f>
        <v>プラナスＪｒ</v>
      </c>
      <c r="J112" s="178"/>
      <c r="K112" s="179"/>
      <c r="L112" s="177" t="e">
        <f>C118</f>
        <v>#N/A</v>
      </c>
      <c r="M112" s="178"/>
      <c r="N112" s="179"/>
      <c r="O112" s="164" t="s">
        <v>0</v>
      </c>
      <c r="P112" s="165"/>
      <c r="Q112" s="166"/>
      <c r="R112" s="4"/>
      <c r="S112" s="4"/>
      <c r="T112" s="4"/>
      <c r="U112" s="4"/>
      <c r="V112" s="4"/>
      <c r="W112" s="4"/>
      <c r="AB112" s="104"/>
      <c r="AC112" s="104"/>
      <c r="AD112" s="104"/>
      <c r="AE112" s="104"/>
    </row>
    <row r="113" spans="3:31" ht="12" customHeight="1" hidden="1">
      <c r="C113" s="186"/>
      <c r="D113" s="187"/>
      <c r="E113" s="188"/>
      <c r="F113" s="189" t="str">
        <f>C115</f>
        <v>小山内　優芽</v>
      </c>
      <c r="G113" s="190"/>
      <c r="H113" s="191"/>
      <c r="I113" s="189" t="str">
        <f>C117</f>
        <v>齋藤　瑚桜</v>
      </c>
      <c r="J113" s="190"/>
      <c r="K113" s="191"/>
      <c r="L113" s="189" t="e">
        <f>C119</f>
        <v>#N/A</v>
      </c>
      <c r="M113" s="190"/>
      <c r="N113" s="191"/>
      <c r="O113" s="189"/>
      <c r="P113" s="190"/>
      <c r="Q113" s="191"/>
      <c r="R113" s="4"/>
      <c r="S113" s="4"/>
      <c r="T113" s="4"/>
      <c r="U113" s="4"/>
      <c r="V113" s="4"/>
      <c r="W113" s="4"/>
      <c r="AB113" s="104"/>
      <c r="AC113" s="104"/>
      <c r="AD113" s="104"/>
      <c r="AE113" s="104"/>
    </row>
    <row r="114" spans="2:31" ht="12" customHeight="1" hidden="1">
      <c r="B114" s="28">
        <v>402</v>
      </c>
      <c r="C114" s="177" t="str">
        <f>LOOKUP(B114,$C$251:$C$291,$E$251:$E$291)</f>
        <v>上河内ＢＣ</v>
      </c>
      <c r="D114" s="178"/>
      <c r="E114" s="179"/>
      <c r="F114" s="180"/>
      <c r="G114" s="181"/>
      <c r="H114" s="182"/>
      <c r="I114" s="96" t="s">
        <v>1</v>
      </c>
      <c r="J114" s="96"/>
      <c r="K114" s="97"/>
      <c r="L114" s="96" t="s">
        <v>5</v>
      </c>
      <c r="M114" s="96"/>
      <c r="N114" s="97"/>
      <c r="O114" s="101"/>
      <c r="P114" s="98"/>
      <c r="Q114" s="99"/>
      <c r="S114" s="4"/>
      <c r="T114" s="4"/>
      <c r="U114" s="4"/>
      <c r="V114" s="4"/>
      <c r="W114" s="4"/>
      <c r="AB114" s="104"/>
      <c r="AC114" s="104"/>
      <c r="AD114" s="104"/>
      <c r="AE114" s="104"/>
    </row>
    <row r="115" spans="3:31" ht="12" customHeight="1" hidden="1">
      <c r="C115" s="167" t="str">
        <f>LOOKUP(B114,$C$251:$C$291,$H$251:$H$291)</f>
        <v>小山内　優芽</v>
      </c>
      <c r="D115" s="168"/>
      <c r="E115" s="169"/>
      <c r="F115" s="183"/>
      <c r="G115" s="184"/>
      <c r="H115" s="185"/>
      <c r="I115" s="94"/>
      <c r="J115" s="94" t="s">
        <v>8</v>
      </c>
      <c r="K115" s="95"/>
      <c r="L115" s="94"/>
      <c r="M115" s="94" t="s">
        <v>8</v>
      </c>
      <c r="N115" s="95"/>
      <c r="O115" s="93"/>
      <c r="P115" s="94"/>
      <c r="Q115" s="95"/>
      <c r="S115" s="4"/>
      <c r="T115" s="4"/>
      <c r="U115" s="4"/>
      <c r="V115" s="4"/>
      <c r="W115" s="4"/>
      <c r="AB115" s="192" t="str">
        <f>LOOKUP(B114,$C$251:$C$291,$K$251:$K$291)</f>
        <v>おさない　ゆめ</v>
      </c>
      <c r="AC115" s="192"/>
      <c r="AD115" s="192"/>
      <c r="AE115" s="192"/>
    </row>
    <row r="116" spans="2:31" ht="12" customHeight="1" hidden="1">
      <c r="B116" s="28">
        <v>805</v>
      </c>
      <c r="C116" s="193" t="str">
        <f>LOOKUP(B116,$C$251:$C$291,$E$251:$E$291)</f>
        <v>プラナスＪｒ</v>
      </c>
      <c r="D116" s="194"/>
      <c r="E116" s="195"/>
      <c r="F116" s="104" t="s">
        <v>1</v>
      </c>
      <c r="G116" s="104"/>
      <c r="H116" s="105"/>
      <c r="I116" s="186"/>
      <c r="J116" s="187"/>
      <c r="K116" s="188"/>
      <c r="L116" s="104" t="s">
        <v>4</v>
      </c>
      <c r="M116" s="104"/>
      <c r="N116" s="105"/>
      <c r="O116" s="90"/>
      <c r="P116" s="91"/>
      <c r="Q116" s="92"/>
      <c r="S116" s="4"/>
      <c r="T116" s="4"/>
      <c r="U116" s="4"/>
      <c r="V116" s="4"/>
      <c r="W116" s="4"/>
      <c r="AB116" s="104"/>
      <c r="AC116" s="104"/>
      <c r="AD116" s="104"/>
      <c r="AE116" s="104"/>
    </row>
    <row r="117" spans="3:31" ht="12" customHeight="1" hidden="1">
      <c r="C117" s="189" t="str">
        <f>LOOKUP(B116,$C$251:$C$291,$H$251:$H$291)</f>
        <v>齋藤　瑚桜</v>
      </c>
      <c r="D117" s="190"/>
      <c r="E117" s="191"/>
      <c r="F117" s="91"/>
      <c r="G117" s="91" t="s">
        <v>8</v>
      </c>
      <c r="H117" s="92"/>
      <c r="I117" s="186"/>
      <c r="J117" s="187"/>
      <c r="K117" s="188"/>
      <c r="L117" s="91"/>
      <c r="M117" s="91" t="s">
        <v>8</v>
      </c>
      <c r="N117" s="92"/>
      <c r="O117" s="90"/>
      <c r="P117" s="91"/>
      <c r="Q117" s="92"/>
      <c r="S117" s="4"/>
      <c r="T117" s="4"/>
      <c r="U117" s="4"/>
      <c r="V117" s="4"/>
      <c r="W117" s="4"/>
      <c r="AB117" s="192" t="str">
        <f>LOOKUP(B116,$C$251:$C$291,$K$251:$K$291)</f>
        <v>さいとう　こはる</v>
      </c>
      <c r="AC117" s="192"/>
      <c r="AD117" s="192"/>
      <c r="AE117" s="192"/>
    </row>
    <row r="118" spans="2:31" ht="12" customHeight="1" hidden="1">
      <c r="B118" s="28"/>
      <c r="C118" s="177" t="e">
        <f>LOOKUP(B118,$C$251:$C$291,$E$251:$E$291)</f>
        <v>#N/A</v>
      </c>
      <c r="D118" s="178"/>
      <c r="E118" s="179"/>
      <c r="F118" s="96" t="s">
        <v>5</v>
      </c>
      <c r="G118" s="96"/>
      <c r="H118" s="97"/>
      <c r="I118" s="96" t="s">
        <v>4</v>
      </c>
      <c r="J118" s="96"/>
      <c r="K118" s="97"/>
      <c r="L118" s="180"/>
      <c r="M118" s="181"/>
      <c r="N118" s="182"/>
      <c r="O118" s="101"/>
      <c r="P118" s="98"/>
      <c r="Q118" s="99"/>
      <c r="AB118" s="104"/>
      <c r="AC118" s="104"/>
      <c r="AD118" s="104"/>
      <c r="AE118" s="104"/>
    </row>
    <row r="119" spans="3:31" ht="12" customHeight="1" hidden="1">
      <c r="C119" s="167" t="e">
        <f>LOOKUP(B118,$C$251:$C$291,$H$251:$H$291)</f>
        <v>#N/A</v>
      </c>
      <c r="D119" s="168"/>
      <c r="E119" s="169"/>
      <c r="F119" s="94"/>
      <c r="G119" s="94" t="s">
        <v>8</v>
      </c>
      <c r="H119" s="95"/>
      <c r="I119" s="94"/>
      <c r="J119" s="94" t="s">
        <v>8</v>
      </c>
      <c r="K119" s="95"/>
      <c r="L119" s="183"/>
      <c r="M119" s="184"/>
      <c r="N119" s="185"/>
      <c r="O119" s="93"/>
      <c r="P119" s="94"/>
      <c r="Q119" s="95"/>
      <c r="AB119" s="192" t="e">
        <f>LOOKUP(B118,$C$251:$C$291,$K$251:$K$291)</f>
        <v>#N/A</v>
      </c>
      <c r="AC119" s="192"/>
      <c r="AD119" s="192"/>
      <c r="AE119" s="192"/>
    </row>
    <row r="120" spans="2:14" ht="12" customHeight="1" hidden="1">
      <c r="B120" s="29"/>
      <c r="C120" s="4"/>
      <c r="D120" s="4"/>
      <c r="E120" s="4"/>
      <c r="F120" s="4"/>
      <c r="G120" s="12"/>
      <c r="H120" s="12"/>
      <c r="I120" s="12"/>
      <c r="J120" s="4"/>
      <c r="K120" s="4"/>
      <c r="L120" s="4"/>
      <c r="M120" s="4"/>
      <c r="N120" s="4"/>
    </row>
    <row r="121" spans="2:31" ht="17.25" hidden="1">
      <c r="B121" s="103" t="s">
        <v>245</v>
      </c>
      <c r="C121" s="112" t="s">
        <v>381</v>
      </c>
      <c r="D121" s="7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AB121" s="100" t="s">
        <v>284</v>
      </c>
      <c r="AC121" s="100"/>
      <c r="AD121" s="100"/>
      <c r="AE121" s="100"/>
    </row>
    <row r="122" spans="2:31" ht="12" customHeight="1" hidden="1">
      <c r="B122" s="102" t="s">
        <v>91</v>
      </c>
      <c r="C122" s="180"/>
      <c r="D122" s="181"/>
      <c r="E122" s="182"/>
      <c r="F122" s="177" t="str">
        <f>C124</f>
        <v>プラナスＪｒ</v>
      </c>
      <c r="G122" s="178"/>
      <c r="H122" s="179"/>
      <c r="I122" s="177" t="str">
        <f>C126</f>
        <v>上河内ＢＣ</v>
      </c>
      <c r="J122" s="178"/>
      <c r="K122" s="179"/>
      <c r="L122" s="177" t="e">
        <f>C128</f>
        <v>#N/A</v>
      </c>
      <c r="M122" s="178"/>
      <c r="N122" s="179"/>
      <c r="O122" s="164" t="s">
        <v>0</v>
      </c>
      <c r="P122" s="165"/>
      <c r="Q122" s="166"/>
      <c r="R122" s="4"/>
      <c r="S122" s="4"/>
      <c r="T122" s="4"/>
      <c r="U122" s="4"/>
      <c r="V122" s="4"/>
      <c r="W122" s="4"/>
      <c r="AB122" s="104"/>
      <c r="AC122" s="104"/>
      <c r="AD122" s="104"/>
      <c r="AE122" s="104"/>
    </row>
    <row r="123" spans="3:31" ht="12" customHeight="1" hidden="1">
      <c r="C123" s="186"/>
      <c r="D123" s="187"/>
      <c r="E123" s="188"/>
      <c r="F123" s="189" t="str">
        <f>C125</f>
        <v>伊東　美杏</v>
      </c>
      <c r="G123" s="190"/>
      <c r="H123" s="191"/>
      <c r="I123" s="189" t="str">
        <f>C127</f>
        <v>田原　涼彩</v>
      </c>
      <c r="J123" s="190"/>
      <c r="K123" s="191"/>
      <c r="L123" s="189" t="e">
        <f>C129</f>
        <v>#N/A</v>
      </c>
      <c r="M123" s="190"/>
      <c r="N123" s="191"/>
      <c r="O123" s="189"/>
      <c r="P123" s="190"/>
      <c r="Q123" s="191"/>
      <c r="R123" s="4"/>
      <c r="S123" s="4"/>
      <c r="T123" s="4"/>
      <c r="U123" s="4"/>
      <c r="V123" s="4"/>
      <c r="W123" s="4"/>
      <c r="AB123" s="104"/>
      <c r="AC123" s="104"/>
      <c r="AD123" s="104"/>
      <c r="AE123" s="104"/>
    </row>
    <row r="124" spans="2:31" ht="12" customHeight="1" hidden="1">
      <c r="B124" s="28">
        <v>801</v>
      </c>
      <c r="C124" s="177" t="str">
        <f>LOOKUP(B124,$C$251:$C$291,$E$251:$E$291)</f>
        <v>プラナスＪｒ</v>
      </c>
      <c r="D124" s="178"/>
      <c r="E124" s="179"/>
      <c r="F124" s="180"/>
      <c r="G124" s="181"/>
      <c r="H124" s="182"/>
      <c r="I124" s="96" t="s">
        <v>1</v>
      </c>
      <c r="J124" s="96"/>
      <c r="K124" s="97"/>
      <c r="L124" s="96" t="s">
        <v>5</v>
      </c>
      <c r="M124" s="96"/>
      <c r="N124" s="97"/>
      <c r="O124" s="101"/>
      <c r="P124" s="98"/>
      <c r="Q124" s="99"/>
      <c r="S124" s="4"/>
      <c r="T124" s="4"/>
      <c r="U124" s="4"/>
      <c r="V124" s="4"/>
      <c r="W124" s="4"/>
      <c r="AB124" s="104"/>
      <c r="AC124" s="104"/>
      <c r="AD124" s="104"/>
      <c r="AE124" s="104"/>
    </row>
    <row r="125" spans="3:31" ht="12" customHeight="1" hidden="1">
      <c r="C125" s="167" t="str">
        <f>LOOKUP(B124,$C$251:$C$291,$H$251:$H$291)</f>
        <v>伊東　美杏</v>
      </c>
      <c r="D125" s="168"/>
      <c r="E125" s="169"/>
      <c r="F125" s="183"/>
      <c r="G125" s="184"/>
      <c r="H125" s="185"/>
      <c r="I125" s="94"/>
      <c r="J125" s="94" t="s">
        <v>8</v>
      </c>
      <c r="K125" s="95"/>
      <c r="L125" s="94"/>
      <c r="M125" s="94" t="s">
        <v>8</v>
      </c>
      <c r="N125" s="95"/>
      <c r="O125" s="93"/>
      <c r="P125" s="94"/>
      <c r="Q125" s="95"/>
      <c r="S125" s="4"/>
      <c r="T125" s="4"/>
      <c r="U125" s="4"/>
      <c r="V125" s="4"/>
      <c r="W125" s="4"/>
      <c r="AB125" s="192" t="str">
        <f>LOOKUP(B124,$C$251:$C$291,$K$251:$K$291)</f>
        <v>いとう　みあん</v>
      </c>
      <c r="AC125" s="192"/>
      <c r="AD125" s="192"/>
      <c r="AE125" s="192"/>
    </row>
    <row r="126" spans="2:31" ht="12" customHeight="1" hidden="1">
      <c r="B126" s="28">
        <v>403</v>
      </c>
      <c r="C126" s="193" t="str">
        <f>LOOKUP(B126,$C$251:$C$291,$E$251:$E$291)</f>
        <v>上河内ＢＣ</v>
      </c>
      <c r="D126" s="194"/>
      <c r="E126" s="195"/>
      <c r="F126" s="104" t="s">
        <v>1</v>
      </c>
      <c r="G126" s="104"/>
      <c r="H126" s="105"/>
      <c r="I126" s="186"/>
      <c r="J126" s="187"/>
      <c r="K126" s="188"/>
      <c r="L126" s="104" t="s">
        <v>4</v>
      </c>
      <c r="M126" s="104"/>
      <c r="N126" s="105"/>
      <c r="O126" s="90"/>
      <c r="P126" s="91"/>
      <c r="Q126" s="92"/>
      <c r="S126" s="4"/>
      <c r="T126" s="4"/>
      <c r="U126" s="4"/>
      <c r="V126" s="4"/>
      <c r="W126" s="4"/>
      <c r="AB126" s="104"/>
      <c r="AC126" s="104"/>
      <c r="AD126" s="104"/>
      <c r="AE126" s="104"/>
    </row>
    <row r="127" spans="3:31" ht="12" customHeight="1" hidden="1">
      <c r="C127" s="189" t="str">
        <f>LOOKUP(B126,$C$251:$C$291,$H$251:$H$291)</f>
        <v>田原　涼彩</v>
      </c>
      <c r="D127" s="190"/>
      <c r="E127" s="191"/>
      <c r="F127" s="91"/>
      <c r="G127" s="91" t="s">
        <v>8</v>
      </c>
      <c r="H127" s="92"/>
      <c r="I127" s="186"/>
      <c r="J127" s="187"/>
      <c r="K127" s="188"/>
      <c r="L127" s="91"/>
      <c r="M127" s="91" t="s">
        <v>8</v>
      </c>
      <c r="N127" s="92"/>
      <c r="O127" s="90"/>
      <c r="P127" s="91"/>
      <c r="Q127" s="92"/>
      <c r="S127" s="4"/>
      <c r="T127" s="4"/>
      <c r="U127" s="4"/>
      <c r="V127" s="4"/>
      <c r="W127" s="4"/>
      <c r="AB127" s="192" t="str">
        <f>LOOKUP(B126,$C$251:$C$291,$K$251:$K$291)</f>
        <v>たはら　ろうさ</v>
      </c>
      <c r="AC127" s="192"/>
      <c r="AD127" s="192"/>
      <c r="AE127" s="192"/>
    </row>
    <row r="128" spans="2:31" ht="12" customHeight="1" hidden="1">
      <c r="B128" s="28"/>
      <c r="C128" s="177" t="e">
        <f>LOOKUP(B128,$C$251:$C$291,$E$251:$E$291)</f>
        <v>#N/A</v>
      </c>
      <c r="D128" s="178"/>
      <c r="E128" s="179"/>
      <c r="F128" s="96" t="s">
        <v>5</v>
      </c>
      <c r="G128" s="96"/>
      <c r="H128" s="97"/>
      <c r="I128" s="96" t="s">
        <v>4</v>
      </c>
      <c r="J128" s="96"/>
      <c r="K128" s="97"/>
      <c r="L128" s="180"/>
      <c r="M128" s="181"/>
      <c r="N128" s="182"/>
      <c r="O128" s="101"/>
      <c r="P128" s="98"/>
      <c r="Q128" s="99"/>
      <c r="AB128" s="104"/>
      <c r="AC128" s="104"/>
      <c r="AD128" s="104"/>
      <c r="AE128" s="104"/>
    </row>
    <row r="129" spans="3:31" ht="12" customHeight="1" hidden="1">
      <c r="C129" s="167" t="e">
        <f>LOOKUP(B128,$C$251:$C$291,$H$251:$H$291)</f>
        <v>#N/A</v>
      </c>
      <c r="D129" s="168"/>
      <c r="E129" s="169"/>
      <c r="F129" s="94"/>
      <c r="G129" s="94" t="s">
        <v>8</v>
      </c>
      <c r="H129" s="95"/>
      <c r="I129" s="94"/>
      <c r="J129" s="94" t="s">
        <v>8</v>
      </c>
      <c r="K129" s="95"/>
      <c r="L129" s="183"/>
      <c r="M129" s="184"/>
      <c r="N129" s="185"/>
      <c r="O129" s="93"/>
      <c r="P129" s="94"/>
      <c r="Q129" s="95"/>
      <c r="AB129" s="192" t="e">
        <f>LOOKUP(B128,$C$251:$C$291,$K$251:$K$291)</f>
        <v>#N/A</v>
      </c>
      <c r="AC129" s="192"/>
      <c r="AD129" s="192"/>
      <c r="AE129" s="192"/>
    </row>
    <row r="130" spans="2:14" ht="12" customHeight="1" hidden="1">
      <c r="B130" s="29"/>
      <c r="C130" s="4"/>
      <c r="D130" s="4"/>
      <c r="E130" s="4"/>
      <c r="F130" s="4"/>
      <c r="G130" s="12"/>
      <c r="H130" s="12"/>
      <c r="I130" s="12"/>
      <c r="J130" s="4"/>
      <c r="K130" s="4"/>
      <c r="L130" s="4"/>
      <c r="M130" s="4"/>
      <c r="N130" s="4"/>
    </row>
    <row r="131" spans="2:31" ht="17.25" hidden="1">
      <c r="B131" s="103" t="s">
        <v>245</v>
      </c>
      <c r="C131" s="112" t="s">
        <v>382</v>
      </c>
      <c r="D131" s="7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AB131" s="100" t="s">
        <v>284</v>
      </c>
      <c r="AC131" s="100"/>
      <c r="AD131" s="100"/>
      <c r="AE131" s="100"/>
    </row>
    <row r="132" spans="2:31" ht="12" customHeight="1" hidden="1">
      <c r="B132" s="102" t="s">
        <v>91</v>
      </c>
      <c r="C132" s="180"/>
      <c r="D132" s="181"/>
      <c r="E132" s="182"/>
      <c r="F132" s="177" t="str">
        <f>C134</f>
        <v>那須塩原ＪＢＳ</v>
      </c>
      <c r="G132" s="178"/>
      <c r="H132" s="179"/>
      <c r="I132" s="177" t="str">
        <f>C136</f>
        <v>ＳＡＫＵＲＡ　ＢＣ</v>
      </c>
      <c r="J132" s="178"/>
      <c r="K132" s="179"/>
      <c r="L132" s="177" t="str">
        <f>C138</f>
        <v>プラナスＪｒ</v>
      </c>
      <c r="M132" s="178"/>
      <c r="N132" s="179"/>
      <c r="O132" s="164" t="s">
        <v>0</v>
      </c>
      <c r="P132" s="165"/>
      <c r="Q132" s="166"/>
      <c r="R132" s="4"/>
      <c r="S132" s="4"/>
      <c r="T132" s="4"/>
      <c r="U132" s="4"/>
      <c r="V132" s="4"/>
      <c r="W132" s="4"/>
      <c r="AB132" s="104"/>
      <c r="AC132" s="104"/>
      <c r="AD132" s="104"/>
      <c r="AE132" s="104"/>
    </row>
    <row r="133" spans="3:31" ht="12" customHeight="1" hidden="1">
      <c r="C133" s="186"/>
      <c r="D133" s="187"/>
      <c r="E133" s="188"/>
      <c r="F133" s="189" t="str">
        <f>C135</f>
        <v>和知　愛花</v>
      </c>
      <c r="G133" s="190"/>
      <c r="H133" s="191"/>
      <c r="I133" s="189" t="str">
        <f>C137</f>
        <v>杉山　瑞季</v>
      </c>
      <c r="J133" s="190"/>
      <c r="K133" s="191"/>
      <c r="L133" s="189" t="str">
        <f>C139</f>
        <v>床井　藍歌</v>
      </c>
      <c r="M133" s="190"/>
      <c r="N133" s="191"/>
      <c r="O133" s="189"/>
      <c r="P133" s="190"/>
      <c r="Q133" s="191"/>
      <c r="R133" s="4"/>
      <c r="S133" s="4"/>
      <c r="T133" s="4"/>
      <c r="U133" s="4"/>
      <c r="V133" s="4"/>
      <c r="W133" s="4"/>
      <c r="AB133" s="104"/>
      <c r="AC133" s="104"/>
      <c r="AD133" s="104"/>
      <c r="AE133" s="104"/>
    </row>
    <row r="134" spans="2:31" ht="12" customHeight="1" hidden="1">
      <c r="B134" s="28">
        <v>703</v>
      </c>
      <c r="C134" s="177" t="str">
        <f>LOOKUP(B134,$C$251:$C$291,$E$251:$E$291)</f>
        <v>那須塩原ＪＢＳ</v>
      </c>
      <c r="D134" s="178"/>
      <c r="E134" s="179"/>
      <c r="F134" s="180"/>
      <c r="G134" s="181"/>
      <c r="H134" s="182"/>
      <c r="I134" s="96" t="s">
        <v>1</v>
      </c>
      <c r="J134" s="96"/>
      <c r="K134" s="97"/>
      <c r="L134" s="96" t="s">
        <v>5</v>
      </c>
      <c r="M134" s="96"/>
      <c r="N134" s="97"/>
      <c r="O134" s="101"/>
      <c r="P134" s="98"/>
      <c r="Q134" s="99"/>
      <c r="S134" s="4"/>
      <c r="T134" s="4"/>
      <c r="U134" s="4"/>
      <c r="V134" s="4"/>
      <c r="W134" s="4"/>
      <c r="AB134" s="104"/>
      <c r="AC134" s="104"/>
      <c r="AD134" s="104"/>
      <c r="AE134" s="104"/>
    </row>
    <row r="135" spans="3:31" ht="12" customHeight="1" hidden="1">
      <c r="C135" s="167" t="str">
        <f>LOOKUP(B134,$C$251:$C$291,$H$251:$H$291)</f>
        <v>和知　愛花</v>
      </c>
      <c r="D135" s="168"/>
      <c r="E135" s="169"/>
      <c r="F135" s="183"/>
      <c r="G135" s="184"/>
      <c r="H135" s="185"/>
      <c r="I135" s="94"/>
      <c r="J135" s="94" t="s">
        <v>8</v>
      </c>
      <c r="K135" s="95"/>
      <c r="L135" s="94"/>
      <c r="M135" s="94" t="s">
        <v>8</v>
      </c>
      <c r="N135" s="95"/>
      <c r="O135" s="93"/>
      <c r="P135" s="94"/>
      <c r="Q135" s="95"/>
      <c r="S135" s="4"/>
      <c r="T135" s="4"/>
      <c r="U135" s="4"/>
      <c r="V135" s="4"/>
      <c r="W135" s="4"/>
      <c r="AB135" s="192" t="str">
        <f>LOOKUP(B134,$C$251:$C$291,$K$251:$K$291)</f>
        <v>わち　まなか</v>
      </c>
      <c r="AC135" s="192"/>
      <c r="AD135" s="192"/>
      <c r="AE135" s="192"/>
    </row>
    <row r="136" spans="2:31" ht="12" customHeight="1" hidden="1">
      <c r="B136" s="28">
        <v>901</v>
      </c>
      <c r="C136" s="193" t="str">
        <f>LOOKUP(B136,$C$251:$C$291,$E$251:$E$291)</f>
        <v>ＳＡＫＵＲＡ　ＢＣ</v>
      </c>
      <c r="D136" s="194"/>
      <c r="E136" s="195"/>
      <c r="F136" s="104" t="s">
        <v>1</v>
      </c>
      <c r="G136" s="104"/>
      <c r="H136" s="105"/>
      <c r="I136" s="186"/>
      <c r="J136" s="187"/>
      <c r="K136" s="188"/>
      <c r="L136" s="104" t="s">
        <v>4</v>
      </c>
      <c r="M136" s="104"/>
      <c r="N136" s="105"/>
      <c r="O136" s="90"/>
      <c r="P136" s="91"/>
      <c r="Q136" s="92"/>
      <c r="S136" s="4"/>
      <c r="T136" s="4"/>
      <c r="U136" s="4"/>
      <c r="V136" s="4"/>
      <c r="W136" s="4"/>
      <c r="AB136" s="104"/>
      <c r="AC136" s="104"/>
      <c r="AD136" s="104"/>
      <c r="AE136" s="104"/>
    </row>
    <row r="137" spans="3:31" ht="12" customHeight="1" hidden="1">
      <c r="C137" s="189" t="str">
        <f>LOOKUP(B136,$C$251:$C$291,$H$251:$H$291)</f>
        <v>杉山　瑞季</v>
      </c>
      <c r="D137" s="190"/>
      <c r="E137" s="191"/>
      <c r="F137" s="91"/>
      <c r="G137" s="91" t="s">
        <v>8</v>
      </c>
      <c r="H137" s="92"/>
      <c r="I137" s="186"/>
      <c r="J137" s="187"/>
      <c r="K137" s="188"/>
      <c r="L137" s="91"/>
      <c r="M137" s="91" t="s">
        <v>8</v>
      </c>
      <c r="N137" s="92"/>
      <c r="O137" s="90"/>
      <c r="P137" s="91"/>
      <c r="Q137" s="92"/>
      <c r="S137" s="4"/>
      <c r="T137" s="4"/>
      <c r="U137" s="4"/>
      <c r="V137" s="4"/>
      <c r="W137" s="4"/>
      <c r="AB137" s="192" t="str">
        <f>LOOKUP(B136,$C$251:$C$291,$K$251:$K$291)</f>
        <v>すぎやま　みずき</v>
      </c>
      <c r="AC137" s="192"/>
      <c r="AD137" s="192"/>
      <c r="AE137" s="192"/>
    </row>
    <row r="138" spans="2:31" ht="12" customHeight="1" hidden="1">
      <c r="B138" s="28">
        <v>806</v>
      </c>
      <c r="C138" s="177" t="str">
        <f>LOOKUP(B138,$C$251:$C$291,$E$251:$E$291)</f>
        <v>プラナスＪｒ</v>
      </c>
      <c r="D138" s="178"/>
      <c r="E138" s="179"/>
      <c r="F138" s="96" t="s">
        <v>5</v>
      </c>
      <c r="G138" s="96"/>
      <c r="H138" s="97"/>
      <c r="I138" s="96" t="s">
        <v>4</v>
      </c>
      <c r="J138" s="96"/>
      <c r="K138" s="97"/>
      <c r="L138" s="180"/>
      <c r="M138" s="181"/>
      <c r="N138" s="182"/>
      <c r="O138" s="101"/>
      <c r="P138" s="98"/>
      <c r="Q138" s="99"/>
      <c r="AB138" s="104"/>
      <c r="AC138" s="104"/>
      <c r="AD138" s="104"/>
      <c r="AE138" s="104"/>
    </row>
    <row r="139" spans="3:31" ht="12" customHeight="1" hidden="1">
      <c r="C139" s="167" t="str">
        <f>LOOKUP(B138,$C$251:$C$291,$H$251:$H$291)</f>
        <v>床井　藍歌</v>
      </c>
      <c r="D139" s="168"/>
      <c r="E139" s="169"/>
      <c r="F139" s="94"/>
      <c r="G139" s="94" t="s">
        <v>8</v>
      </c>
      <c r="H139" s="95"/>
      <c r="I139" s="94"/>
      <c r="J139" s="94" t="s">
        <v>8</v>
      </c>
      <c r="K139" s="95"/>
      <c r="L139" s="183"/>
      <c r="M139" s="184"/>
      <c r="N139" s="185"/>
      <c r="O139" s="93"/>
      <c r="P139" s="94"/>
      <c r="Q139" s="95"/>
      <c r="AB139" s="192" t="str">
        <f>LOOKUP(B138,$C$251:$C$291,$K$251:$K$291)</f>
        <v>とこい　らんか</v>
      </c>
      <c r="AC139" s="192"/>
      <c r="AD139" s="192"/>
      <c r="AE139" s="192"/>
    </row>
    <row r="140" spans="2:14" ht="12" customHeight="1" hidden="1">
      <c r="B140" s="29"/>
      <c r="C140" s="4"/>
      <c r="D140" s="4"/>
      <c r="E140" s="4"/>
      <c r="F140" s="4"/>
      <c r="G140" s="12"/>
      <c r="H140" s="12"/>
      <c r="I140" s="12"/>
      <c r="J140" s="4"/>
      <c r="K140" s="4"/>
      <c r="L140" s="4"/>
      <c r="M140" s="4"/>
      <c r="N140" s="4"/>
    </row>
    <row r="141" spans="2:31" ht="17.25">
      <c r="B141" s="103" t="s">
        <v>245</v>
      </c>
      <c r="C141" s="112" t="s">
        <v>236</v>
      </c>
      <c r="D141" s="7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9"/>
      <c r="AB141" s="100"/>
      <c r="AC141" s="100"/>
      <c r="AD141" s="100"/>
      <c r="AE141" s="100"/>
    </row>
    <row r="142" spans="2:31" ht="12" customHeight="1">
      <c r="B142" s="102" t="s">
        <v>91</v>
      </c>
      <c r="C142" s="180"/>
      <c r="D142" s="181"/>
      <c r="E142" s="182"/>
      <c r="F142" s="177" t="str">
        <f>C144</f>
        <v>プラナスＪｒ</v>
      </c>
      <c r="G142" s="178"/>
      <c r="H142" s="179"/>
      <c r="I142" s="177" t="str">
        <f>C146</f>
        <v>宇大附属小</v>
      </c>
      <c r="J142" s="178"/>
      <c r="K142" s="179"/>
      <c r="L142" s="177" t="str">
        <f>C148</f>
        <v>プラナスＪｒ</v>
      </c>
      <c r="M142" s="178"/>
      <c r="N142" s="179"/>
      <c r="O142" s="196" t="str">
        <f>C150</f>
        <v>上河内ＢＣ</v>
      </c>
      <c r="P142" s="197"/>
      <c r="Q142" s="198"/>
      <c r="R142" s="164" t="s">
        <v>0</v>
      </c>
      <c r="S142" s="165"/>
      <c r="T142" s="166"/>
      <c r="U142" s="4"/>
      <c r="AB142" s="251" t="s">
        <v>284</v>
      </c>
      <c r="AC142" s="251"/>
      <c r="AD142" s="251"/>
      <c r="AE142" s="251"/>
    </row>
    <row r="143" spans="3:31" ht="12" customHeight="1">
      <c r="C143" s="183"/>
      <c r="D143" s="184"/>
      <c r="E143" s="185"/>
      <c r="F143" s="167" t="str">
        <f>C145</f>
        <v>大関　亜央</v>
      </c>
      <c r="G143" s="168"/>
      <c r="H143" s="169"/>
      <c r="I143" s="167" t="str">
        <f>C147</f>
        <v>唐川　結里</v>
      </c>
      <c r="J143" s="168"/>
      <c r="K143" s="169"/>
      <c r="L143" s="167" t="str">
        <f>C149</f>
        <v>伊東　美杏</v>
      </c>
      <c r="M143" s="168"/>
      <c r="N143" s="169"/>
      <c r="O143" s="167" t="str">
        <f>C151</f>
        <v>田嵜　ひより</v>
      </c>
      <c r="P143" s="168"/>
      <c r="Q143" s="169"/>
      <c r="R143" s="167"/>
      <c r="S143" s="168"/>
      <c r="T143" s="169"/>
      <c r="U143" s="10"/>
      <c r="AB143" s="251"/>
      <c r="AC143" s="251"/>
      <c r="AD143" s="251"/>
      <c r="AE143" s="251"/>
    </row>
    <row r="144" spans="2:31" ht="12" customHeight="1">
      <c r="B144" s="28">
        <v>803</v>
      </c>
      <c r="C144" s="177" t="str">
        <f>LOOKUP(B144,$C$251:$C$291,$E$251:$E$291)</f>
        <v>プラナスＪｒ</v>
      </c>
      <c r="D144" s="178"/>
      <c r="E144" s="179"/>
      <c r="F144" s="242"/>
      <c r="G144" s="243"/>
      <c r="H144" s="244"/>
      <c r="I144" s="113" t="s">
        <v>6</v>
      </c>
      <c r="J144" s="113"/>
      <c r="K144" s="114"/>
      <c r="L144" s="113" t="s">
        <v>5</v>
      </c>
      <c r="M144" s="113"/>
      <c r="N144" s="114"/>
      <c r="O144" s="113" t="s">
        <v>1</v>
      </c>
      <c r="P144" s="113"/>
      <c r="Q144" s="114"/>
      <c r="R144" s="101"/>
      <c r="S144" s="98"/>
      <c r="T144" s="99"/>
      <c r="U144" s="4"/>
      <c r="AB144" s="104"/>
      <c r="AC144" s="104"/>
      <c r="AD144" s="104"/>
      <c r="AE144" s="104"/>
    </row>
    <row r="145" spans="3:31" ht="12" customHeight="1">
      <c r="C145" s="167" t="str">
        <f>LOOKUP(B144,$C$251:$C$291,$H$251:$H$291)</f>
        <v>大関　亜央</v>
      </c>
      <c r="D145" s="168"/>
      <c r="E145" s="169"/>
      <c r="F145" s="245"/>
      <c r="G145" s="246"/>
      <c r="H145" s="247"/>
      <c r="I145" s="141">
        <v>0</v>
      </c>
      <c r="J145" s="141" t="s">
        <v>7</v>
      </c>
      <c r="K145" s="142">
        <v>2</v>
      </c>
      <c r="L145" s="141">
        <v>0</v>
      </c>
      <c r="M145" s="141" t="s">
        <v>7</v>
      </c>
      <c r="N145" s="142">
        <v>2</v>
      </c>
      <c r="O145" s="141">
        <v>0</v>
      </c>
      <c r="P145" s="141" t="s">
        <v>7</v>
      </c>
      <c r="Q145" s="142">
        <v>2</v>
      </c>
      <c r="R145" s="143"/>
      <c r="S145" s="141">
        <v>4</v>
      </c>
      <c r="T145" s="142"/>
      <c r="U145" s="4"/>
      <c r="AB145" s="192" t="str">
        <f>LOOKUP(B144,$C$251:$C$291,$K$251:$K$291)</f>
        <v>おおぜき　あお</v>
      </c>
      <c r="AC145" s="192"/>
      <c r="AD145" s="192"/>
      <c r="AE145" s="192"/>
    </row>
    <row r="146" spans="2:31" ht="12" customHeight="1">
      <c r="B146" s="28">
        <v>101</v>
      </c>
      <c r="C146" s="177" t="str">
        <f>LOOKUP(B146,$C$251:$C$291,$E$251:$E$291)</f>
        <v>宇大附属小</v>
      </c>
      <c r="D146" s="178"/>
      <c r="E146" s="179"/>
      <c r="F146" s="113" t="s">
        <v>6</v>
      </c>
      <c r="G146" s="113"/>
      <c r="H146" s="114"/>
      <c r="I146" s="242"/>
      <c r="J146" s="243"/>
      <c r="K146" s="244"/>
      <c r="L146" s="113" t="s">
        <v>3</v>
      </c>
      <c r="M146" s="113"/>
      <c r="N146" s="114"/>
      <c r="O146" s="113" t="s">
        <v>4</v>
      </c>
      <c r="P146" s="113"/>
      <c r="Q146" s="114"/>
      <c r="R146" s="235" t="s">
        <v>497</v>
      </c>
      <c r="S146" s="236"/>
      <c r="T146" s="237"/>
      <c r="U146" s="4"/>
      <c r="V146" s="4"/>
      <c r="W146" s="4"/>
      <c r="AB146" s="104"/>
      <c r="AC146" s="104"/>
      <c r="AD146" s="104"/>
      <c r="AE146" s="104"/>
    </row>
    <row r="147" spans="3:31" ht="12" customHeight="1">
      <c r="C147" s="167" t="str">
        <f>LOOKUP(B146,$C$251:$C$291,$H$251:$H$291)</f>
        <v>唐川　結里</v>
      </c>
      <c r="D147" s="168"/>
      <c r="E147" s="169"/>
      <c r="F147" s="141">
        <f>K145</f>
        <v>2</v>
      </c>
      <c r="G147" s="141" t="s">
        <v>7</v>
      </c>
      <c r="H147" s="142">
        <f>I145</f>
        <v>0</v>
      </c>
      <c r="I147" s="245"/>
      <c r="J147" s="246"/>
      <c r="K147" s="247"/>
      <c r="L147" s="141">
        <v>1</v>
      </c>
      <c r="M147" s="141" t="s">
        <v>7</v>
      </c>
      <c r="N147" s="142">
        <v>1</v>
      </c>
      <c r="O147" s="141">
        <v>2</v>
      </c>
      <c r="P147" s="141" t="s">
        <v>7</v>
      </c>
      <c r="Q147" s="142">
        <v>0</v>
      </c>
      <c r="R147" s="143"/>
      <c r="S147" s="151" t="s">
        <v>466</v>
      </c>
      <c r="T147" s="142"/>
      <c r="U147" s="4"/>
      <c r="V147" s="4"/>
      <c r="W147" s="4"/>
      <c r="AB147" s="192" t="str">
        <f>LOOKUP(B146,$C$251:$C$291,$K$251:$K$291)</f>
        <v>からかわ　ゆり</v>
      </c>
      <c r="AC147" s="192"/>
      <c r="AD147" s="192"/>
      <c r="AE147" s="192"/>
    </row>
    <row r="148" spans="2:31" ht="12" customHeight="1">
      <c r="B148" s="28">
        <v>801</v>
      </c>
      <c r="C148" s="193" t="str">
        <f>LOOKUP(B148,$C$251:$C$291,$E$251:$E$291)</f>
        <v>プラナスＪｒ</v>
      </c>
      <c r="D148" s="194"/>
      <c r="E148" s="195"/>
      <c r="F148" s="117" t="s">
        <v>5</v>
      </c>
      <c r="G148" s="117"/>
      <c r="H148" s="118"/>
      <c r="I148" s="117" t="s">
        <v>3</v>
      </c>
      <c r="J148" s="117"/>
      <c r="K148" s="118"/>
      <c r="L148" s="248"/>
      <c r="M148" s="249"/>
      <c r="N148" s="250"/>
      <c r="O148" s="117" t="s">
        <v>2</v>
      </c>
      <c r="P148" s="117"/>
      <c r="Q148" s="118"/>
      <c r="R148" s="235" t="s">
        <v>498</v>
      </c>
      <c r="S148" s="236"/>
      <c r="T148" s="237"/>
      <c r="U148" s="4"/>
      <c r="V148" s="4"/>
      <c r="W148" s="4"/>
      <c r="AB148" s="104"/>
      <c r="AC148" s="104"/>
      <c r="AD148" s="104"/>
      <c r="AE148" s="104"/>
    </row>
    <row r="149" spans="3:31" ht="12" customHeight="1">
      <c r="C149" s="189" t="str">
        <f>LOOKUP(B148,$C$251:$C$291,$H$251:$H$291)</f>
        <v>伊東　美杏</v>
      </c>
      <c r="D149" s="190"/>
      <c r="E149" s="191"/>
      <c r="F149" s="145">
        <f>N145</f>
        <v>2</v>
      </c>
      <c r="G149" s="145" t="s">
        <v>7</v>
      </c>
      <c r="H149" s="146">
        <f>L145</f>
        <v>0</v>
      </c>
      <c r="I149" s="145">
        <f>N147</f>
        <v>1</v>
      </c>
      <c r="J149" s="145" t="s">
        <v>7</v>
      </c>
      <c r="K149" s="146">
        <f>L147</f>
        <v>1</v>
      </c>
      <c r="L149" s="248"/>
      <c r="M149" s="249"/>
      <c r="N149" s="250"/>
      <c r="O149" s="145">
        <v>2</v>
      </c>
      <c r="P149" s="145" t="s">
        <v>7</v>
      </c>
      <c r="Q149" s="146">
        <v>0</v>
      </c>
      <c r="R149" s="144"/>
      <c r="S149" s="152" t="s">
        <v>470</v>
      </c>
      <c r="T149" s="146"/>
      <c r="U149" s="4"/>
      <c r="V149" s="4"/>
      <c r="W149" s="4"/>
      <c r="AB149" s="192" t="str">
        <f>LOOKUP(B148,$C$251:$C$291,$K$251:$K$291)</f>
        <v>いとう　みあん</v>
      </c>
      <c r="AC149" s="192"/>
      <c r="AD149" s="192"/>
      <c r="AE149" s="192"/>
    </row>
    <row r="150" spans="2:31" ht="12" customHeight="1">
      <c r="B150" s="28">
        <v>401</v>
      </c>
      <c r="C150" s="177" t="str">
        <f>LOOKUP(B150,$C$251:$C$291,$E$251:$E$291)</f>
        <v>上河内ＢＣ</v>
      </c>
      <c r="D150" s="178"/>
      <c r="E150" s="179"/>
      <c r="F150" s="113" t="s">
        <v>1</v>
      </c>
      <c r="G150" s="113"/>
      <c r="H150" s="114"/>
      <c r="I150" s="113" t="s">
        <v>4</v>
      </c>
      <c r="J150" s="113"/>
      <c r="K150" s="114"/>
      <c r="L150" s="113" t="s">
        <v>2</v>
      </c>
      <c r="M150" s="113"/>
      <c r="N150" s="114"/>
      <c r="O150" s="242"/>
      <c r="P150" s="243"/>
      <c r="Q150" s="244"/>
      <c r="R150" s="101"/>
      <c r="S150" s="98"/>
      <c r="T150" s="99"/>
      <c r="U150" s="4"/>
      <c r="V150" s="4"/>
      <c r="W150" s="4"/>
      <c r="AB150" s="104"/>
      <c r="AC150" s="104"/>
      <c r="AD150" s="104"/>
      <c r="AE150" s="104"/>
    </row>
    <row r="151" spans="3:31" ht="12" customHeight="1">
      <c r="C151" s="167" t="str">
        <f>LOOKUP(B150,$C$251:$C$291,$H$251:$H$291)</f>
        <v>田嵜　ひより</v>
      </c>
      <c r="D151" s="168"/>
      <c r="E151" s="169"/>
      <c r="F151" s="141">
        <f>Q145</f>
        <v>2</v>
      </c>
      <c r="G151" s="141" t="s">
        <v>7</v>
      </c>
      <c r="H151" s="142">
        <f>O145</f>
        <v>0</v>
      </c>
      <c r="I151" s="141">
        <f>Q147</f>
        <v>0</v>
      </c>
      <c r="J151" s="141" t="s">
        <v>7</v>
      </c>
      <c r="K151" s="142">
        <f>O147</f>
        <v>2</v>
      </c>
      <c r="L151" s="141">
        <f>Q149</f>
        <v>0</v>
      </c>
      <c r="M151" s="141" t="s">
        <v>7</v>
      </c>
      <c r="N151" s="142">
        <f>O149</f>
        <v>2</v>
      </c>
      <c r="O151" s="245"/>
      <c r="P151" s="246"/>
      <c r="Q151" s="247"/>
      <c r="R151" s="143"/>
      <c r="S151" s="151" t="s">
        <v>471</v>
      </c>
      <c r="T151" s="142"/>
      <c r="U151" s="4"/>
      <c r="V151" s="4"/>
      <c r="W151" s="4"/>
      <c r="AB151" s="192" t="str">
        <f>LOOKUP(B150,$C$251:$C$291,$K$251:$K$291)</f>
        <v>たさき　ひより</v>
      </c>
      <c r="AC151" s="192"/>
      <c r="AD151" s="192"/>
      <c r="AE151" s="192"/>
    </row>
    <row r="152" spans="3:31" ht="12" customHeight="1"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4"/>
      <c r="V152" s="4"/>
      <c r="W152" s="4"/>
      <c r="AB152" s="104"/>
      <c r="AC152" s="104"/>
      <c r="AD152" s="104"/>
      <c r="AE152" s="104"/>
    </row>
    <row r="153" spans="2:31" ht="17.25">
      <c r="B153" s="103" t="s">
        <v>245</v>
      </c>
      <c r="C153" s="112" t="s">
        <v>237</v>
      </c>
      <c r="D153" s="7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9"/>
      <c r="AB153" s="100"/>
      <c r="AC153" s="100"/>
      <c r="AD153" s="100"/>
      <c r="AE153" s="100"/>
    </row>
    <row r="154" spans="2:31" ht="12" customHeight="1">
      <c r="B154" s="102" t="s">
        <v>91</v>
      </c>
      <c r="C154" s="180"/>
      <c r="D154" s="181"/>
      <c r="E154" s="182"/>
      <c r="F154" s="177" t="str">
        <f>C156</f>
        <v>那須塩原ＪＢＳ</v>
      </c>
      <c r="G154" s="178"/>
      <c r="H154" s="179"/>
      <c r="I154" s="177" t="str">
        <f>C158</f>
        <v>上河内ＢＣ</v>
      </c>
      <c r="J154" s="178"/>
      <c r="K154" s="179"/>
      <c r="L154" s="177" t="str">
        <f>C160</f>
        <v>上河内ＢＣ</v>
      </c>
      <c r="M154" s="178"/>
      <c r="N154" s="179"/>
      <c r="O154" s="196" t="str">
        <f>C162</f>
        <v>プラナスＪｒ</v>
      </c>
      <c r="P154" s="197"/>
      <c r="Q154" s="198"/>
      <c r="R154" s="164" t="s">
        <v>0</v>
      </c>
      <c r="S154" s="165"/>
      <c r="T154" s="166"/>
      <c r="U154" s="4"/>
      <c r="AB154" s="251" t="s">
        <v>284</v>
      </c>
      <c r="AC154" s="251"/>
      <c r="AD154" s="251"/>
      <c r="AE154" s="251"/>
    </row>
    <row r="155" spans="3:31" ht="12" customHeight="1">
      <c r="C155" s="183"/>
      <c r="D155" s="184"/>
      <c r="E155" s="185"/>
      <c r="F155" s="167" t="str">
        <f>C157</f>
        <v>渡邉　千寿</v>
      </c>
      <c r="G155" s="168"/>
      <c r="H155" s="169"/>
      <c r="I155" s="167" t="str">
        <f>C159</f>
        <v>小山内　優芽</v>
      </c>
      <c r="J155" s="168"/>
      <c r="K155" s="169"/>
      <c r="L155" s="167" t="str">
        <f>C161</f>
        <v>田原　涼彩</v>
      </c>
      <c r="M155" s="168"/>
      <c r="N155" s="169"/>
      <c r="O155" s="167" t="str">
        <f>C163</f>
        <v>小森　冴</v>
      </c>
      <c r="P155" s="168"/>
      <c r="Q155" s="169"/>
      <c r="R155" s="167"/>
      <c r="S155" s="168"/>
      <c r="T155" s="169"/>
      <c r="U155" s="10"/>
      <c r="AB155" s="251"/>
      <c r="AC155" s="251"/>
      <c r="AD155" s="251"/>
      <c r="AE155" s="251"/>
    </row>
    <row r="156" spans="2:31" ht="12" customHeight="1">
      <c r="B156" s="28">
        <v>701</v>
      </c>
      <c r="C156" s="177" t="str">
        <f>LOOKUP(B156,$C$251:$C$291,$E$251:$E$291)</f>
        <v>那須塩原ＪＢＳ</v>
      </c>
      <c r="D156" s="178"/>
      <c r="E156" s="179"/>
      <c r="F156" s="242"/>
      <c r="G156" s="243"/>
      <c r="H156" s="244"/>
      <c r="I156" s="113" t="s">
        <v>6</v>
      </c>
      <c r="J156" s="113"/>
      <c r="K156" s="114"/>
      <c r="L156" s="113" t="s">
        <v>5</v>
      </c>
      <c r="M156" s="113"/>
      <c r="N156" s="114"/>
      <c r="O156" s="113" t="s">
        <v>1</v>
      </c>
      <c r="P156" s="113"/>
      <c r="Q156" s="114"/>
      <c r="R156" s="101"/>
      <c r="S156" s="98"/>
      <c r="T156" s="99"/>
      <c r="U156" s="4"/>
      <c r="AB156" s="104"/>
      <c r="AC156" s="104"/>
      <c r="AD156" s="104"/>
      <c r="AE156" s="104"/>
    </row>
    <row r="157" spans="3:31" ht="12" customHeight="1">
      <c r="C157" s="167" t="str">
        <f>LOOKUP(B156,$C$251:$C$291,$H$251:$H$291)</f>
        <v>渡邉　千寿</v>
      </c>
      <c r="D157" s="168"/>
      <c r="E157" s="169"/>
      <c r="F157" s="245"/>
      <c r="G157" s="246"/>
      <c r="H157" s="247"/>
      <c r="I157" s="141">
        <v>0</v>
      </c>
      <c r="J157" s="141" t="s">
        <v>7</v>
      </c>
      <c r="K157" s="142">
        <v>2</v>
      </c>
      <c r="L157" s="141">
        <v>2</v>
      </c>
      <c r="M157" s="141" t="s">
        <v>7</v>
      </c>
      <c r="N157" s="142">
        <v>0</v>
      </c>
      <c r="O157" s="141">
        <v>0</v>
      </c>
      <c r="P157" s="141" t="s">
        <v>7</v>
      </c>
      <c r="Q157" s="142">
        <v>2</v>
      </c>
      <c r="R157" s="143"/>
      <c r="S157" s="141">
        <v>3</v>
      </c>
      <c r="T157" s="142"/>
      <c r="U157" s="4"/>
      <c r="AB157" s="192" t="str">
        <f>LOOKUP(B156,$C$251:$C$291,$K$251:$K$291)</f>
        <v>わたなべ　ちず</v>
      </c>
      <c r="AC157" s="192"/>
      <c r="AD157" s="192"/>
      <c r="AE157" s="192"/>
    </row>
    <row r="158" spans="2:31" ht="12" customHeight="1">
      <c r="B158" s="28">
        <v>402</v>
      </c>
      <c r="C158" s="177" t="str">
        <f>LOOKUP(B158,$C$251:$C$291,$E$251:$E$291)</f>
        <v>上河内ＢＣ</v>
      </c>
      <c r="D158" s="178"/>
      <c r="E158" s="179"/>
      <c r="F158" s="113" t="s">
        <v>6</v>
      </c>
      <c r="G158" s="113"/>
      <c r="H158" s="114"/>
      <c r="I158" s="242"/>
      <c r="J158" s="243"/>
      <c r="K158" s="244"/>
      <c r="L158" s="113" t="s">
        <v>3</v>
      </c>
      <c r="M158" s="113"/>
      <c r="N158" s="114"/>
      <c r="O158" s="113" t="s">
        <v>4</v>
      </c>
      <c r="P158" s="113"/>
      <c r="Q158" s="114"/>
      <c r="R158" s="101"/>
      <c r="S158" s="98"/>
      <c r="T158" s="99"/>
      <c r="U158" s="4"/>
      <c r="V158" s="4"/>
      <c r="W158" s="4"/>
      <c r="AB158" s="104"/>
      <c r="AC158" s="104"/>
      <c r="AD158" s="104"/>
      <c r="AE158" s="104"/>
    </row>
    <row r="159" spans="3:31" ht="12" customHeight="1">
      <c r="C159" s="167" t="str">
        <f>LOOKUP(B158,$C$251:$C$291,$H$251:$H$291)</f>
        <v>小山内　優芽</v>
      </c>
      <c r="D159" s="168"/>
      <c r="E159" s="169"/>
      <c r="F159" s="141">
        <f>K157</f>
        <v>2</v>
      </c>
      <c r="G159" s="141" t="s">
        <v>7</v>
      </c>
      <c r="H159" s="142">
        <f>I157</f>
        <v>0</v>
      </c>
      <c r="I159" s="245"/>
      <c r="J159" s="246"/>
      <c r="K159" s="247"/>
      <c r="L159" s="141">
        <v>2</v>
      </c>
      <c r="M159" s="141" t="s">
        <v>7</v>
      </c>
      <c r="N159" s="142">
        <v>0</v>
      </c>
      <c r="O159" s="141">
        <v>0</v>
      </c>
      <c r="P159" s="141" t="s">
        <v>7</v>
      </c>
      <c r="Q159" s="142">
        <v>2</v>
      </c>
      <c r="R159" s="143"/>
      <c r="S159" s="141">
        <v>2</v>
      </c>
      <c r="T159" s="142"/>
      <c r="U159" s="4"/>
      <c r="V159" s="4"/>
      <c r="W159" s="4"/>
      <c r="AB159" s="192" t="str">
        <f>LOOKUP(B158,$C$251:$C$291,$K$251:$K$291)</f>
        <v>おさない　ゆめ</v>
      </c>
      <c r="AC159" s="192"/>
      <c r="AD159" s="192"/>
      <c r="AE159" s="192"/>
    </row>
    <row r="160" spans="2:31" ht="12" customHeight="1">
      <c r="B160" s="28">
        <v>403</v>
      </c>
      <c r="C160" s="193" t="str">
        <f>LOOKUP(B160,$C$251:$C$291,$E$251:$E$291)</f>
        <v>上河内ＢＣ</v>
      </c>
      <c r="D160" s="194"/>
      <c r="E160" s="195"/>
      <c r="F160" s="117" t="s">
        <v>5</v>
      </c>
      <c r="G160" s="117"/>
      <c r="H160" s="118"/>
      <c r="I160" s="117" t="s">
        <v>3</v>
      </c>
      <c r="J160" s="117"/>
      <c r="K160" s="118"/>
      <c r="L160" s="248"/>
      <c r="M160" s="249"/>
      <c r="N160" s="250"/>
      <c r="O160" s="117" t="s">
        <v>2</v>
      </c>
      <c r="P160" s="117"/>
      <c r="Q160" s="118"/>
      <c r="R160" s="90"/>
      <c r="S160" s="91"/>
      <c r="T160" s="92"/>
      <c r="U160" s="4"/>
      <c r="V160" s="4"/>
      <c r="W160" s="4"/>
      <c r="AB160" s="104"/>
      <c r="AC160" s="104"/>
      <c r="AD160" s="104"/>
      <c r="AE160" s="104"/>
    </row>
    <row r="161" spans="3:31" ht="12" customHeight="1">
      <c r="C161" s="189" t="str">
        <f>LOOKUP(B160,$C$251:$C$291,$H$251:$H$291)</f>
        <v>田原　涼彩</v>
      </c>
      <c r="D161" s="190"/>
      <c r="E161" s="191"/>
      <c r="F161" s="145">
        <f>N157</f>
        <v>0</v>
      </c>
      <c r="G161" s="145" t="s">
        <v>7</v>
      </c>
      <c r="H161" s="146">
        <f>L157</f>
        <v>2</v>
      </c>
      <c r="I161" s="145">
        <f>N159</f>
        <v>0</v>
      </c>
      <c r="J161" s="145" t="s">
        <v>7</v>
      </c>
      <c r="K161" s="146">
        <f>L159</f>
        <v>2</v>
      </c>
      <c r="L161" s="248"/>
      <c r="M161" s="249"/>
      <c r="N161" s="250"/>
      <c r="O161" s="145">
        <v>0</v>
      </c>
      <c r="P161" s="145" t="s">
        <v>7</v>
      </c>
      <c r="Q161" s="146">
        <v>2</v>
      </c>
      <c r="R161" s="144"/>
      <c r="S161" s="145">
        <v>4</v>
      </c>
      <c r="T161" s="146"/>
      <c r="U161" s="4"/>
      <c r="V161" s="4"/>
      <c r="W161" s="4"/>
      <c r="AB161" s="192" t="str">
        <f>LOOKUP(B160,$C$251:$C$291,$K$251:$K$291)</f>
        <v>たはら　ろうさ</v>
      </c>
      <c r="AC161" s="192"/>
      <c r="AD161" s="192"/>
      <c r="AE161" s="192"/>
    </row>
    <row r="162" spans="2:31" ht="12" customHeight="1">
      <c r="B162" s="28">
        <v>802</v>
      </c>
      <c r="C162" s="177" t="str">
        <f>LOOKUP(B162,$C$251:$C$291,$E$251:$E$291)</f>
        <v>プラナスＪｒ</v>
      </c>
      <c r="D162" s="178"/>
      <c r="E162" s="179"/>
      <c r="F162" s="113" t="s">
        <v>1</v>
      </c>
      <c r="G162" s="113"/>
      <c r="H162" s="114"/>
      <c r="I162" s="113" t="s">
        <v>4</v>
      </c>
      <c r="J162" s="113"/>
      <c r="K162" s="114"/>
      <c r="L162" s="113" t="s">
        <v>2</v>
      </c>
      <c r="M162" s="113"/>
      <c r="N162" s="114"/>
      <c r="O162" s="242"/>
      <c r="P162" s="243"/>
      <c r="Q162" s="244"/>
      <c r="R162" s="101"/>
      <c r="S162" s="98"/>
      <c r="T162" s="99"/>
      <c r="U162" s="4"/>
      <c r="V162" s="4"/>
      <c r="W162" s="4"/>
      <c r="AB162" s="104"/>
      <c r="AC162" s="104"/>
      <c r="AD162" s="104"/>
      <c r="AE162" s="104"/>
    </row>
    <row r="163" spans="3:31" ht="12" customHeight="1">
      <c r="C163" s="167" t="str">
        <f>LOOKUP(B162,$C$251:$C$291,$H$251:$H$291)</f>
        <v>小森　冴</v>
      </c>
      <c r="D163" s="168"/>
      <c r="E163" s="169"/>
      <c r="F163" s="141">
        <f>Q157</f>
        <v>2</v>
      </c>
      <c r="G163" s="141" t="s">
        <v>7</v>
      </c>
      <c r="H163" s="142">
        <f>O157</f>
        <v>0</v>
      </c>
      <c r="I163" s="141">
        <f>Q159</f>
        <v>2</v>
      </c>
      <c r="J163" s="141" t="s">
        <v>7</v>
      </c>
      <c r="K163" s="142">
        <f>O159</f>
        <v>0</v>
      </c>
      <c r="L163" s="141">
        <f>Q161</f>
        <v>2</v>
      </c>
      <c r="M163" s="141" t="s">
        <v>7</v>
      </c>
      <c r="N163" s="142">
        <f>O161</f>
        <v>0</v>
      </c>
      <c r="O163" s="245"/>
      <c r="P163" s="246"/>
      <c r="Q163" s="247"/>
      <c r="R163" s="143"/>
      <c r="S163" s="141">
        <v>1</v>
      </c>
      <c r="T163" s="142"/>
      <c r="U163" s="4"/>
      <c r="V163" s="4"/>
      <c r="W163" s="4"/>
      <c r="AB163" s="192" t="str">
        <f>LOOKUP(B162,$C$251:$C$291,$K$251:$K$291)</f>
        <v>こもり　さえ</v>
      </c>
      <c r="AC163" s="192"/>
      <c r="AD163" s="192"/>
      <c r="AE163" s="192"/>
    </row>
    <row r="164" spans="3:31" ht="12" customHeight="1"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4"/>
      <c r="V164" s="4"/>
      <c r="W164" s="4"/>
      <c r="AB164" s="104"/>
      <c r="AC164" s="104"/>
      <c r="AD164" s="104"/>
      <c r="AE164" s="104"/>
    </row>
    <row r="165" spans="2:31" ht="17.25">
      <c r="B165" s="103" t="s">
        <v>245</v>
      </c>
      <c r="C165" s="112" t="s">
        <v>383</v>
      </c>
      <c r="D165" s="7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9"/>
      <c r="AB165" s="100"/>
      <c r="AC165" s="100"/>
      <c r="AD165" s="100"/>
      <c r="AE165" s="100"/>
    </row>
    <row r="166" spans="2:31" ht="12" customHeight="1">
      <c r="B166" s="102" t="s">
        <v>91</v>
      </c>
      <c r="C166" s="180"/>
      <c r="D166" s="181"/>
      <c r="E166" s="182"/>
      <c r="F166" s="177" t="str">
        <f>C168</f>
        <v>プラナスＪｒ</v>
      </c>
      <c r="G166" s="178"/>
      <c r="H166" s="179"/>
      <c r="I166" s="177" t="str">
        <f>C170</f>
        <v>プラナスＪｒ</v>
      </c>
      <c r="J166" s="178"/>
      <c r="K166" s="179"/>
      <c r="L166" s="177" t="str">
        <f>C172</f>
        <v>予選Ｂブロック</v>
      </c>
      <c r="M166" s="178"/>
      <c r="N166" s="179"/>
      <c r="O166" s="196" t="str">
        <f>C174</f>
        <v>ＳＡＫＵＲＡ　ＢＣ</v>
      </c>
      <c r="P166" s="197"/>
      <c r="Q166" s="198"/>
      <c r="R166" s="164" t="s">
        <v>0</v>
      </c>
      <c r="S166" s="165"/>
      <c r="T166" s="166"/>
      <c r="U166" s="4"/>
      <c r="AB166" s="251" t="s">
        <v>284</v>
      </c>
      <c r="AC166" s="251"/>
      <c r="AD166" s="251"/>
      <c r="AE166" s="251"/>
    </row>
    <row r="167" spans="3:31" ht="12" customHeight="1">
      <c r="C167" s="183"/>
      <c r="D167" s="184"/>
      <c r="E167" s="185"/>
      <c r="F167" s="167" t="str">
        <f>C169</f>
        <v>床井　藍歌</v>
      </c>
      <c r="G167" s="168"/>
      <c r="H167" s="169"/>
      <c r="I167" s="167" t="str">
        <f>C171</f>
        <v>大坪　莉子</v>
      </c>
      <c r="J167" s="168"/>
      <c r="K167" s="169"/>
      <c r="L167" s="167" t="str">
        <f>C173</f>
        <v>３位通過者</v>
      </c>
      <c r="M167" s="168"/>
      <c r="N167" s="169"/>
      <c r="O167" s="167" t="str">
        <f>C175</f>
        <v>杉山　瑞季</v>
      </c>
      <c r="P167" s="168"/>
      <c r="Q167" s="169"/>
      <c r="R167" s="167"/>
      <c r="S167" s="168"/>
      <c r="T167" s="169"/>
      <c r="U167" s="10"/>
      <c r="AB167" s="251"/>
      <c r="AC167" s="251"/>
      <c r="AD167" s="251"/>
      <c r="AE167" s="251"/>
    </row>
    <row r="168" spans="2:31" ht="12" customHeight="1">
      <c r="B168" s="28">
        <v>806</v>
      </c>
      <c r="C168" s="177" t="str">
        <f>LOOKUP(B168,$C$251:$C$291,$E$251:$E$291)</f>
        <v>プラナスＪｒ</v>
      </c>
      <c r="D168" s="178"/>
      <c r="E168" s="179"/>
      <c r="F168" s="242"/>
      <c r="G168" s="243"/>
      <c r="H168" s="244"/>
      <c r="I168" s="113" t="s">
        <v>6</v>
      </c>
      <c r="J168" s="113"/>
      <c r="K168" s="114"/>
      <c r="L168" s="113" t="s">
        <v>5</v>
      </c>
      <c r="M168" s="113"/>
      <c r="N168" s="114"/>
      <c r="O168" s="113" t="s">
        <v>1</v>
      </c>
      <c r="P168" s="113"/>
      <c r="Q168" s="114"/>
      <c r="R168" s="101"/>
      <c r="S168" s="98"/>
      <c r="T168" s="99"/>
      <c r="U168" s="4"/>
      <c r="AB168" s="104"/>
      <c r="AC168" s="104"/>
      <c r="AD168" s="104"/>
      <c r="AE168" s="104"/>
    </row>
    <row r="169" spans="3:31" ht="12" customHeight="1">
      <c r="C169" s="167" t="str">
        <f>LOOKUP(B168,$C$251:$C$291,$H$251:$H$291)</f>
        <v>床井　藍歌</v>
      </c>
      <c r="D169" s="168"/>
      <c r="E169" s="169"/>
      <c r="F169" s="245"/>
      <c r="G169" s="246"/>
      <c r="H169" s="247"/>
      <c r="I169" s="141">
        <v>0</v>
      </c>
      <c r="J169" s="141" t="s">
        <v>7</v>
      </c>
      <c r="K169" s="142">
        <v>2</v>
      </c>
      <c r="L169" s="141"/>
      <c r="M169" s="141" t="s">
        <v>464</v>
      </c>
      <c r="N169" s="142"/>
      <c r="O169" s="141">
        <v>0</v>
      </c>
      <c r="P169" s="141" t="s">
        <v>7</v>
      </c>
      <c r="Q169" s="142">
        <v>2</v>
      </c>
      <c r="R169" s="143"/>
      <c r="S169" s="141">
        <v>3</v>
      </c>
      <c r="T169" s="142"/>
      <c r="U169" s="4"/>
      <c r="AB169" s="192" t="str">
        <f>LOOKUP(B168,$C$251:$C$291,$K$251:$K$291)</f>
        <v>とこい　らんか</v>
      </c>
      <c r="AC169" s="192"/>
      <c r="AD169" s="192"/>
      <c r="AE169" s="192"/>
    </row>
    <row r="170" spans="2:31" ht="12" customHeight="1">
      <c r="B170" s="28">
        <v>804</v>
      </c>
      <c r="C170" s="177" t="str">
        <f>LOOKUP(B170,$C$251:$C$291,$E$251:$E$291)</f>
        <v>プラナスＪｒ</v>
      </c>
      <c r="D170" s="178"/>
      <c r="E170" s="179"/>
      <c r="F170" s="113" t="s">
        <v>6</v>
      </c>
      <c r="G170" s="113"/>
      <c r="H170" s="114"/>
      <c r="I170" s="242"/>
      <c r="J170" s="243"/>
      <c r="K170" s="244"/>
      <c r="L170" s="113" t="s">
        <v>3</v>
      </c>
      <c r="M170" s="113"/>
      <c r="N170" s="114"/>
      <c r="O170" s="113" t="s">
        <v>4</v>
      </c>
      <c r="P170" s="113"/>
      <c r="Q170" s="114"/>
      <c r="R170" s="101"/>
      <c r="S170" s="98"/>
      <c r="T170" s="99"/>
      <c r="U170" s="4"/>
      <c r="V170" s="4"/>
      <c r="W170" s="4"/>
      <c r="AB170" s="104"/>
      <c r="AC170" s="104"/>
      <c r="AD170" s="104"/>
      <c r="AE170" s="104"/>
    </row>
    <row r="171" spans="3:31" ht="12" customHeight="1">
      <c r="C171" s="167" t="str">
        <f>LOOKUP(B170,$C$251:$C$291,$H$251:$H$291)</f>
        <v>大坪　莉子</v>
      </c>
      <c r="D171" s="168"/>
      <c r="E171" s="169"/>
      <c r="F171" s="141">
        <f>K169</f>
        <v>2</v>
      </c>
      <c r="G171" s="141" t="s">
        <v>7</v>
      </c>
      <c r="H171" s="142">
        <f>I169</f>
        <v>0</v>
      </c>
      <c r="I171" s="245"/>
      <c r="J171" s="246"/>
      <c r="K171" s="247"/>
      <c r="L171" s="141"/>
      <c r="M171" s="141" t="s">
        <v>464</v>
      </c>
      <c r="N171" s="142"/>
      <c r="O171" s="141">
        <v>0</v>
      </c>
      <c r="P171" s="141" t="s">
        <v>7</v>
      </c>
      <c r="Q171" s="142">
        <v>2</v>
      </c>
      <c r="R171" s="143"/>
      <c r="S171" s="141">
        <v>2</v>
      </c>
      <c r="T171" s="142"/>
      <c r="U171" s="4"/>
      <c r="V171" s="4"/>
      <c r="W171" s="4"/>
      <c r="AB171" s="192" t="str">
        <f>LOOKUP(B170,$C$251:$C$291,$K$251:$K$291)</f>
        <v>おおつぼ　りこ</v>
      </c>
      <c r="AC171" s="192"/>
      <c r="AD171" s="192"/>
      <c r="AE171" s="192"/>
    </row>
    <row r="172" spans="2:31" ht="12" customHeight="1">
      <c r="B172" s="28">
        <v>9923</v>
      </c>
      <c r="C172" s="193" t="str">
        <f>LOOKUP(B172,$C$251:$C$291,$E$251:$E$291)</f>
        <v>予選Ｂブロック</v>
      </c>
      <c r="D172" s="194"/>
      <c r="E172" s="195"/>
      <c r="F172" s="117" t="s">
        <v>5</v>
      </c>
      <c r="G172" s="117"/>
      <c r="H172" s="118"/>
      <c r="I172" s="117" t="s">
        <v>3</v>
      </c>
      <c r="J172" s="117"/>
      <c r="K172" s="118"/>
      <c r="L172" s="248"/>
      <c r="M172" s="249"/>
      <c r="N172" s="250"/>
      <c r="O172" s="117" t="s">
        <v>2</v>
      </c>
      <c r="P172" s="117"/>
      <c r="Q172" s="118"/>
      <c r="R172" s="90"/>
      <c r="S172" s="91"/>
      <c r="T172" s="92"/>
      <c r="U172" s="4"/>
      <c r="V172" s="4"/>
      <c r="W172" s="4"/>
      <c r="AB172" s="104"/>
      <c r="AC172" s="104"/>
      <c r="AD172" s="104"/>
      <c r="AE172" s="104"/>
    </row>
    <row r="173" spans="3:31" ht="12" customHeight="1">
      <c r="C173" s="189" t="str">
        <f>LOOKUP(B172,$C$251:$C$291,$H$251:$H$291)</f>
        <v>３位通過者</v>
      </c>
      <c r="D173" s="190"/>
      <c r="E173" s="191"/>
      <c r="F173" s="145"/>
      <c r="G173" s="145" t="s">
        <v>463</v>
      </c>
      <c r="H173" s="146"/>
      <c r="I173" s="145"/>
      <c r="J173" s="145" t="s">
        <v>463</v>
      </c>
      <c r="K173" s="146"/>
      <c r="L173" s="248"/>
      <c r="M173" s="249"/>
      <c r="N173" s="250"/>
      <c r="O173" s="145"/>
      <c r="P173" s="145" t="s">
        <v>463</v>
      </c>
      <c r="Q173" s="146"/>
      <c r="R173" s="144"/>
      <c r="S173" s="145" t="s">
        <v>462</v>
      </c>
      <c r="T173" s="146"/>
      <c r="U173" s="4"/>
      <c r="V173" s="4"/>
      <c r="W173" s="4"/>
      <c r="AB173" s="192">
        <f>LOOKUP(B172,$C$251:$C$291,$K$251:$K$291)</f>
        <v>0</v>
      </c>
      <c r="AC173" s="192"/>
      <c r="AD173" s="192"/>
      <c r="AE173" s="192"/>
    </row>
    <row r="174" spans="2:31" ht="12" customHeight="1">
      <c r="B174" s="28">
        <v>901</v>
      </c>
      <c r="C174" s="177" t="str">
        <f>LOOKUP(B174,$C$251:$C$291,$E$251:$E$291)</f>
        <v>ＳＡＫＵＲＡ　ＢＣ</v>
      </c>
      <c r="D174" s="178"/>
      <c r="E174" s="179"/>
      <c r="F174" s="113" t="s">
        <v>1</v>
      </c>
      <c r="G174" s="113"/>
      <c r="H174" s="114"/>
      <c r="I174" s="113" t="s">
        <v>4</v>
      </c>
      <c r="J174" s="113"/>
      <c r="K174" s="114"/>
      <c r="L174" s="113" t="s">
        <v>2</v>
      </c>
      <c r="M174" s="113"/>
      <c r="N174" s="114"/>
      <c r="O174" s="242"/>
      <c r="P174" s="243"/>
      <c r="Q174" s="244"/>
      <c r="R174" s="101"/>
      <c r="S174" s="98"/>
      <c r="T174" s="99"/>
      <c r="U174" s="4"/>
      <c r="V174" s="4"/>
      <c r="W174" s="4"/>
      <c r="AB174" s="104"/>
      <c r="AC174" s="104"/>
      <c r="AD174" s="104"/>
      <c r="AE174" s="104"/>
    </row>
    <row r="175" spans="3:31" ht="12" customHeight="1">
      <c r="C175" s="167" t="str">
        <f>LOOKUP(B174,$C$251:$C$291,$H$251:$H$291)</f>
        <v>杉山　瑞季</v>
      </c>
      <c r="D175" s="168"/>
      <c r="E175" s="169"/>
      <c r="F175" s="141">
        <f>Q169</f>
        <v>2</v>
      </c>
      <c r="G175" s="141" t="s">
        <v>7</v>
      </c>
      <c r="H175" s="142">
        <f>O169</f>
        <v>0</v>
      </c>
      <c r="I175" s="141">
        <f>Q171</f>
        <v>2</v>
      </c>
      <c r="J175" s="141" t="s">
        <v>7</v>
      </c>
      <c r="K175" s="142">
        <f>O171</f>
        <v>0</v>
      </c>
      <c r="L175" s="141"/>
      <c r="M175" s="141" t="s">
        <v>464</v>
      </c>
      <c r="N175" s="142"/>
      <c r="O175" s="245"/>
      <c r="P175" s="246"/>
      <c r="Q175" s="247"/>
      <c r="R175" s="143"/>
      <c r="S175" s="141">
        <v>1</v>
      </c>
      <c r="T175" s="142"/>
      <c r="U175" s="4"/>
      <c r="V175" s="4"/>
      <c r="W175" s="4"/>
      <c r="AB175" s="192" t="str">
        <f>LOOKUP(B174,$C$251:$C$291,$K$251:$K$291)</f>
        <v>すぎやま　みずき</v>
      </c>
      <c r="AC175" s="192"/>
      <c r="AD175" s="192"/>
      <c r="AE175" s="192"/>
    </row>
    <row r="176" spans="3:31" ht="12" customHeight="1"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4"/>
      <c r="V176" s="4"/>
      <c r="W176" s="4"/>
      <c r="AB176" s="104"/>
      <c r="AC176" s="104"/>
      <c r="AD176" s="104"/>
      <c r="AE176" s="104"/>
    </row>
    <row r="177" spans="2:31" ht="17.25">
      <c r="B177" s="103" t="s">
        <v>245</v>
      </c>
      <c r="C177" s="112" t="s">
        <v>384</v>
      </c>
      <c r="D177" s="7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9"/>
      <c r="AB177" s="100"/>
      <c r="AC177" s="100"/>
      <c r="AD177" s="100"/>
      <c r="AE177" s="100"/>
    </row>
    <row r="178" spans="2:31" ht="12" customHeight="1">
      <c r="B178" s="102" t="s">
        <v>91</v>
      </c>
      <c r="C178" s="180"/>
      <c r="D178" s="181"/>
      <c r="E178" s="182"/>
      <c r="F178" s="177" t="str">
        <f>C180</f>
        <v>予選Ａブロック</v>
      </c>
      <c r="G178" s="178"/>
      <c r="H178" s="179"/>
      <c r="I178" s="177" t="str">
        <f>C182</f>
        <v>那須塩原ＪＢＳ</v>
      </c>
      <c r="J178" s="178"/>
      <c r="K178" s="179"/>
      <c r="L178" s="177" t="str">
        <f>C184</f>
        <v>予選Ｂブロック</v>
      </c>
      <c r="M178" s="178"/>
      <c r="N178" s="179"/>
      <c r="O178" s="196" t="str">
        <f>C186</f>
        <v>プラナスＪｒ</v>
      </c>
      <c r="P178" s="197"/>
      <c r="Q178" s="198"/>
      <c r="R178" s="164" t="s">
        <v>0</v>
      </c>
      <c r="S178" s="165"/>
      <c r="T178" s="166"/>
      <c r="U178" s="4"/>
      <c r="AB178" s="251" t="s">
        <v>284</v>
      </c>
      <c r="AC178" s="251"/>
      <c r="AD178" s="251"/>
      <c r="AE178" s="251"/>
    </row>
    <row r="179" spans="3:31" ht="12" customHeight="1">
      <c r="C179" s="183"/>
      <c r="D179" s="184"/>
      <c r="E179" s="185"/>
      <c r="F179" s="167" t="str">
        <f>C181</f>
        <v>４位通過者</v>
      </c>
      <c r="G179" s="168"/>
      <c r="H179" s="169"/>
      <c r="I179" s="167" t="str">
        <f>C183</f>
        <v>和知　愛花</v>
      </c>
      <c r="J179" s="168"/>
      <c r="K179" s="169"/>
      <c r="L179" s="167" t="str">
        <f>C185</f>
        <v>４位通過者</v>
      </c>
      <c r="M179" s="168"/>
      <c r="N179" s="169"/>
      <c r="O179" s="167" t="str">
        <f>C187</f>
        <v>齋藤　瑚桜</v>
      </c>
      <c r="P179" s="168"/>
      <c r="Q179" s="169"/>
      <c r="R179" s="167"/>
      <c r="S179" s="168"/>
      <c r="T179" s="169"/>
      <c r="U179" s="10"/>
      <c r="AB179" s="251"/>
      <c r="AC179" s="251"/>
      <c r="AD179" s="251"/>
      <c r="AE179" s="251"/>
    </row>
    <row r="180" spans="2:31" ht="12" customHeight="1">
      <c r="B180" s="28">
        <v>9914</v>
      </c>
      <c r="C180" s="177" t="str">
        <f>LOOKUP(B180,$C$251:$C$291,$E$251:$E$291)</f>
        <v>予選Ａブロック</v>
      </c>
      <c r="D180" s="178"/>
      <c r="E180" s="179"/>
      <c r="F180" s="242"/>
      <c r="G180" s="243"/>
      <c r="H180" s="244"/>
      <c r="I180" s="113" t="s">
        <v>6</v>
      </c>
      <c r="J180" s="113"/>
      <c r="K180" s="114"/>
      <c r="L180" s="113" t="s">
        <v>5</v>
      </c>
      <c r="M180" s="113"/>
      <c r="N180" s="114"/>
      <c r="O180" s="113" t="s">
        <v>1</v>
      </c>
      <c r="P180" s="113"/>
      <c r="Q180" s="114"/>
      <c r="R180" s="101"/>
      <c r="S180" s="98"/>
      <c r="T180" s="99"/>
      <c r="U180" s="4"/>
      <c r="AB180" s="104"/>
      <c r="AC180" s="104"/>
      <c r="AD180" s="104"/>
      <c r="AE180" s="104"/>
    </row>
    <row r="181" spans="3:31" ht="12" customHeight="1">
      <c r="C181" s="167" t="str">
        <f>LOOKUP(B180,$C$251:$C$291,$H$251:$H$291)</f>
        <v>４位通過者</v>
      </c>
      <c r="D181" s="168"/>
      <c r="E181" s="169"/>
      <c r="F181" s="245"/>
      <c r="G181" s="246"/>
      <c r="H181" s="247"/>
      <c r="I181" s="141"/>
      <c r="J181" s="141" t="s">
        <v>465</v>
      </c>
      <c r="K181" s="142"/>
      <c r="L181" s="141"/>
      <c r="M181" s="141" t="s">
        <v>463</v>
      </c>
      <c r="N181" s="142"/>
      <c r="O181" s="141"/>
      <c r="P181" s="141" t="s">
        <v>463</v>
      </c>
      <c r="Q181" s="142"/>
      <c r="R181" s="143"/>
      <c r="S181" s="141" t="s">
        <v>462</v>
      </c>
      <c r="T181" s="142"/>
      <c r="U181" s="4"/>
      <c r="AB181" s="192">
        <f>LOOKUP(B180,$C$251:$C$291,$K$251:$K$291)</f>
        <v>0</v>
      </c>
      <c r="AC181" s="192"/>
      <c r="AD181" s="192"/>
      <c r="AE181" s="192"/>
    </row>
    <row r="182" spans="2:31" ht="12" customHeight="1">
      <c r="B182" s="28">
        <v>703</v>
      </c>
      <c r="C182" s="177" t="str">
        <f>LOOKUP(B182,$C$251:$C$291,$E$251:$E$291)</f>
        <v>那須塩原ＪＢＳ</v>
      </c>
      <c r="D182" s="178"/>
      <c r="E182" s="179"/>
      <c r="F182" s="113" t="s">
        <v>6</v>
      </c>
      <c r="G182" s="113"/>
      <c r="H182" s="114"/>
      <c r="I182" s="242"/>
      <c r="J182" s="243"/>
      <c r="K182" s="244"/>
      <c r="L182" s="113" t="s">
        <v>3</v>
      </c>
      <c r="M182" s="113"/>
      <c r="N182" s="114"/>
      <c r="O182" s="113" t="s">
        <v>4</v>
      </c>
      <c r="P182" s="113"/>
      <c r="Q182" s="114"/>
      <c r="R182" s="101"/>
      <c r="S182" s="98"/>
      <c r="T182" s="99"/>
      <c r="U182" s="4"/>
      <c r="V182" s="4"/>
      <c r="W182" s="4"/>
      <c r="AB182" s="104"/>
      <c r="AC182" s="104"/>
      <c r="AD182" s="104"/>
      <c r="AE182" s="104"/>
    </row>
    <row r="183" spans="3:31" ht="12" customHeight="1">
      <c r="C183" s="167" t="str">
        <f>LOOKUP(B182,$C$251:$C$291,$H$251:$H$291)</f>
        <v>和知　愛花</v>
      </c>
      <c r="D183" s="168"/>
      <c r="E183" s="169"/>
      <c r="F183" s="141"/>
      <c r="G183" s="141" t="s">
        <v>464</v>
      </c>
      <c r="H183" s="142"/>
      <c r="I183" s="245"/>
      <c r="J183" s="246"/>
      <c r="K183" s="247"/>
      <c r="L183" s="141"/>
      <c r="M183" s="141" t="s">
        <v>464</v>
      </c>
      <c r="N183" s="142"/>
      <c r="O183" s="141">
        <v>0</v>
      </c>
      <c r="P183" s="141" t="s">
        <v>7</v>
      </c>
      <c r="Q183" s="142">
        <v>2</v>
      </c>
      <c r="R183" s="143"/>
      <c r="S183" s="141">
        <v>2</v>
      </c>
      <c r="T183" s="142"/>
      <c r="U183" s="4"/>
      <c r="V183" s="4"/>
      <c r="W183" s="4"/>
      <c r="AB183" s="192" t="str">
        <f>LOOKUP(B182,$C$251:$C$291,$K$251:$K$291)</f>
        <v>わち　まなか</v>
      </c>
      <c r="AC183" s="192"/>
      <c r="AD183" s="192"/>
      <c r="AE183" s="192"/>
    </row>
    <row r="184" spans="2:31" ht="12" customHeight="1">
      <c r="B184" s="28">
        <v>9924</v>
      </c>
      <c r="C184" s="193" t="str">
        <f>LOOKUP(B184,$C$251:$C$291,$E$251:$E$291)</f>
        <v>予選Ｂブロック</v>
      </c>
      <c r="D184" s="194"/>
      <c r="E184" s="195"/>
      <c r="F184" s="117" t="s">
        <v>5</v>
      </c>
      <c r="G184" s="117"/>
      <c r="H184" s="118"/>
      <c r="I184" s="117" t="s">
        <v>3</v>
      </c>
      <c r="J184" s="117"/>
      <c r="K184" s="118"/>
      <c r="L184" s="248"/>
      <c r="M184" s="249"/>
      <c r="N184" s="250"/>
      <c r="O184" s="117" t="s">
        <v>2</v>
      </c>
      <c r="P184" s="117"/>
      <c r="Q184" s="118"/>
      <c r="R184" s="90"/>
      <c r="S184" s="91"/>
      <c r="T184" s="92"/>
      <c r="U184" s="4"/>
      <c r="V184" s="4"/>
      <c r="W184" s="4"/>
      <c r="AB184" s="104"/>
      <c r="AC184" s="104"/>
      <c r="AD184" s="104"/>
      <c r="AE184" s="104"/>
    </row>
    <row r="185" spans="3:31" ht="12" customHeight="1">
      <c r="C185" s="189" t="str">
        <f>LOOKUP(B184,$C$251:$C$291,$H$251:$H$291)</f>
        <v>４位通過者</v>
      </c>
      <c r="D185" s="190"/>
      <c r="E185" s="191"/>
      <c r="F185" s="145"/>
      <c r="G185" s="145" t="s">
        <v>463</v>
      </c>
      <c r="H185" s="146"/>
      <c r="I185" s="145"/>
      <c r="J185" s="145" t="s">
        <v>463</v>
      </c>
      <c r="K185" s="146"/>
      <c r="L185" s="248"/>
      <c r="M185" s="249"/>
      <c r="N185" s="250"/>
      <c r="O185" s="145"/>
      <c r="P185" s="145" t="s">
        <v>463</v>
      </c>
      <c r="Q185" s="146"/>
      <c r="R185" s="144"/>
      <c r="S185" s="145" t="s">
        <v>462</v>
      </c>
      <c r="T185" s="146"/>
      <c r="U185" s="4"/>
      <c r="V185" s="4"/>
      <c r="W185" s="4"/>
      <c r="AB185" s="192">
        <f>LOOKUP(B184,$C$251:$C$291,$K$251:$K$291)</f>
        <v>0</v>
      </c>
      <c r="AC185" s="192"/>
      <c r="AD185" s="192"/>
      <c r="AE185" s="192"/>
    </row>
    <row r="186" spans="2:31" ht="12" customHeight="1">
      <c r="B186" s="28">
        <v>805</v>
      </c>
      <c r="C186" s="177" t="str">
        <f>LOOKUP(B186,$C$251:$C$291,$E$251:$E$291)</f>
        <v>プラナスＪｒ</v>
      </c>
      <c r="D186" s="178"/>
      <c r="E186" s="179"/>
      <c r="F186" s="113" t="s">
        <v>1</v>
      </c>
      <c r="G186" s="113"/>
      <c r="H186" s="114"/>
      <c r="I186" s="113" t="s">
        <v>4</v>
      </c>
      <c r="J186" s="113"/>
      <c r="K186" s="114"/>
      <c r="L186" s="113" t="s">
        <v>2</v>
      </c>
      <c r="M186" s="113"/>
      <c r="N186" s="114"/>
      <c r="O186" s="242"/>
      <c r="P186" s="243"/>
      <c r="Q186" s="244"/>
      <c r="R186" s="101"/>
      <c r="S186" s="98"/>
      <c r="T186" s="99"/>
      <c r="U186" s="4"/>
      <c r="V186" s="4"/>
      <c r="W186" s="4"/>
      <c r="AB186" s="104"/>
      <c r="AC186" s="104"/>
      <c r="AD186" s="104"/>
      <c r="AE186" s="104"/>
    </row>
    <row r="187" spans="3:31" ht="12" customHeight="1">
      <c r="C187" s="167" t="str">
        <f>LOOKUP(B186,$C$251:$C$291,$H$251:$H$291)</f>
        <v>齋藤　瑚桜</v>
      </c>
      <c r="D187" s="168"/>
      <c r="E187" s="169"/>
      <c r="F187" s="141"/>
      <c r="G187" s="141" t="s">
        <v>464</v>
      </c>
      <c r="H187" s="142"/>
      <c r="I187" s="141">
        <f>Q183</f>
        <v>2</v>
      </c>
      <c r="J187" s="141" t="s">
        <v>7</v>
      </c>
      <c r="K187" s="142">
        <f>O183</f>
        <v>0</v>
      </c>
      <c r="L187" s="141"/>
      <c r="M187" s="141" t="s">
        <v>464</v>
      </c>
      <c r="N187" s="142"/>
      <c r="O187" s="245"/>
      <c r="P187" s="246"/>
      <c r="Q187" s="247"/>
      <c r="R187" s="143"/>
      <c r="S187" s="141">
        <v>1</v>
      </c>
      <c r="T187" s="142"/>
      <c r="U187" s="4"/>
      <c r="V187" s="4"/>
      <c r="W187" s="4"/>
      <c r="AB187" s="192" t="str">
        <f>LOOKUP(B186,$C$251:$C$291,$K$251:$K$291)</f>
        <v>さいとう　こはる</v>
      </c>
      <c r="AC187" s="192"/>
      <c r="AD187" s="192"/>
      <c r="AE187" s="192"/>
    </row>
    <row r="188" spans="2:14" ht="12" customHeight="1">
      <c r="B188" s="29"/>
      <c r="C188" s="4"/>
      <c r="D188" s="4"/>
      <c r="E188" s="4"/>
      <c r="F188" s="4"/>
      <c r="G188" s="12"/>
      <c r="H188" s="12"/>
      <c r="I188" s="12"/>
      <c r="J188" s="4"/>
      <c r="K188" s="4"/>
      <c r="L188" s="4"/>
      <c r="M188" s="4"/>
      <c r="N188" s="4"/>
    </row>
    <row r="189" spans="2:31" ht="17.25" hidden="1">
      <c r="B189" s="103" t="s">
        <v>245</v>
      </c>
      <c r="C189" s="100" t="s">
        <v>236</v>
      </c>
      <c r="D189" s="7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AB189" s="100" t="s">
        <v>284</v>
      </c>
      <c r="AC189" s="100"/>
      <c r="AD189" s="100"/>
      <c r="AE189" s="100"/>
    </row>
    <row r="190" spans="2:31" ht="12" customHeight="1" hidden="1">
      <c r="B190" s="102" t="s">
        <v>91</v>
      </c>
      <c r="C190" s="180"/>
      <c r="D190" s="181"/>
      <c r="E190" s="182"/>
      <c r="F190" s="177" t="str">
        <f>C192</f>
        <v>予選Ａブロック</v>
      </c>
      <c r="G190" s="178"/>
      <c r="H190" s="179"/>
      <c r="I190" s="177" t="str">
        <f>C194</f>
        <v>予選Ｂブロック</v>
      </c>
      <c r="J190" s="178"/>
      <c r="K190" s="179"/>
      <c r="L190" s="177" t="str">
        <f>C196</f>
        <v>予選Ｃブロック</v>
      </c>
      <c r="M190" s="178"/>
      <c r="N190" s="179"/>
      <c r="O190" s="164" t="s">
        <v>0</v>
      </c>
      <c r="P190" s="165"/>
      <c r="Q190" s="166"/>
      <c r="R190" s="4"/>
      <c r="S190" s="4"/>
      <c r="T190" s="4"/>
      <c r="U190" s="4"/>
      <c r="V190" s="4"/>
      <c r="W190" s="4"/>
      <c r="AB190" s="104"/>
      <c r="AC190" s="104"/>
      <c r="AD190" s="104"/>
      <c r="AE190" s="104"/>
    </row>
    <row r="191" spans="3:31" ht="12" customHeight="1" hidden="1">
      <c r="C191" s="186"/>
      <c r="D191" s="187"/>
      <c r="E191" s="188"/>
      <c r="F191" s="189" t="str">
        <f>C193</f>
        <v>１位通過者</v>
      </c>
      <c r="G191" s="190"/>
      <c r="H191" s="191"/>
      <c r="I191" s="189" t="str">
        <f>C195</f>
        <v>１位通過者</v>
      </c>
      <c r="J191" s="190"/>
      <c r="K191" s="191"/>
      <c r="L191" s="189" t="str">
        <f>C197</f>
        <v>１位通過者</v>
      </c>
      <c r="M191" s="190"/>
      <c r="N191" s="191"/>
      <c r="O191" s="189"/>
      <c r="P191" s="190"/>
      <c r="Q191" s="191"/>
      <c r="R191" s="4"/>
      <c r="S191" s="4"/>
      <c r="T191" s="4"/>
      <c r="U191" s="4"/>
      <c r="V191" s="4"/>
      <c r="W191" s="4"/>
      <c r="AB191" s="104"/>
      <c r="AC191" s="104"/>
      <c r="AD191" s="104"/>
      <c r="AE191" s="104"/>
    </row>
    <row r="192" spans="2:31" ht="12" customHeight="1" hidden="1">
      <c r="B192" s="28">
        <v>9911</v>
      </c>
      <c r="C192" s="177" t="str">
        <f>LOOKUP(B192,$C$251:$C$291,$E$251:$E$291)</f>
        <v>予選Ａブロック</v>
      </c>
      <c r="D192" s="178"/>
      <c r="E192" s="179"/>
      <c r="F192" s="180"/>
      <c r="G192" s="181"/>
      <c r="H192" s="182"/>
      <c r="I192" s="96" t="s">
        <v>1</v>
      </c>
      <c r="J192" s="96"/>
      <c r="K192" s="97"/>
      <c r="L192" s="96" t="s">
        <v>5</v>
      </c>
      <c r="M192" s="96"/>
      <c r="N192" s="97"/>
      <c r="O192" s="101"/>
      <c r="P192" s="98"/>
      <c r="Q192" s="99"/>
      <c r="S192" s="4"/>
      <c r="T192" s="4"/>
      <c r="U192" s="4"/>
      <c r="V192" s="4"/>
      <c r="W192" s="4"/>
      <c r="AB192" s="104"/>
      <c r="AC192" s="104"/>
      <c r="AD192" s="104"/>
      <c r="AE192" s="104"/>
    </row>
    <row r="193" spans="3:31" ht="12" customHeight="1" hidden="1">
      <c r="C193" s="167" t="str">
        <f>LOOKUP(B192,$C$251:$C$291,$H$251:$H$291)</f>
        <v>１位通過者</v>
      </c>
      <c r="D193" s="168"/>
      <c r="E193" s="169"/>
      <c r="F193" s="183"/>
      <c r="G193" s="184"/>
      <c r="H193" s="185"/>
      <c r="I193" s="94"/>
      <c r="J193" s="94" t="s">
        <v>8</v>
      </c>
      <c r="K193" s="95"/>
      <c r="L193" s="94"/>
      <c r="M193" s="94" t="s">
        <v>8</v>
      </c>
      <c r="N193" s="95"/>
      <c r="O193" s="93"/>
      <c r="P193" s="94"/>
      <c r="Q193" s="95"/>
      <c r="S193" s="4"/>
      <c r="T193" s="4"/>
      <c r="U193" s="4"/>
      <c r="V193" s="4"/>
      <c r="W193" s="4"/>
      <c r="AB193" s="192">
        <f>LOOKUP(B192,$C$251:$C$291,$K$251:$K$291)</f>
        <v>0</v>
      </c>
      <c r="AC193" s="192"/>
      <c r="AD193" s="192"/>
      <c r="AE193" s="192"/>
    </row>
    <row r="194" spans="2:31" ht="12" customHeight="1" hidden="1">
      <c r="B194" s="28">
        <v>9921</v>
      </c>
      <c r="C194" s="193" t="str">
        <f>LOOKUP(B194,$C$251:$C$291,$E$251:$E$291)</f>
        <v>予選Ｂブロック</v>
      </c>
      <c r="D194" s="194"/>
      <c r="E194" s="195"/>
      <c r="F194" s="104" t="s">
        <v>1</v>
      </c>
      <c r="G194" s="104"/>
      <c r="H194" s="105"/>
      <c r="I194" s="186"/>
      <c r="J194" s="187"/>
      <c r="K194" s="188"/>
      <c r="L194" s="104" t="s">
        <v>4</v>
      </c>
      <c r="M194" s="104"/>
      <c r="N194" s="105"/>
      <c r="O194" s="90"/>
      <c r="P194" s="91"/>
      <c r="Q194" s="92"/>
      <c r="S194" s="4"/>
      <c r="T194" s="4"/>
      <c r="U194" s="4"/>
      <c r="V194" s="4"/>
      <c r="W194" s="4"/>
      <c r="AB194" s="104"/>
      <c r="AC194" s="104"/>
      <c r="AD194" s="104"/>
      <c r="AE194" s="104"/>
    </row>
    <row r="195" spans="3:31" ht="12" customHeight="1" hidden="1">
      <c r="C195" s="189" t="str">
        <f>LOOKUP(B194,$C$251:$C$291,$H$251:$H$291)</f>
        <v>１位通過者</v>
      </c>
      <c r="D195" s="190"/>
      <c r="E195" s="191"/>
      <c r="F195" s="91"/>
      <c r="G195" s="91" t="s">
        <v>8</v>
      </c>
      <c r="H195" s="92"/>
      <c r="I195" s="186"/>
      <c r="J195" s="187"/>
      <c r="K195" s="188"/>
      <c r="L195" s="91"/>
      <c r="M195" s="91" t="s">
        <v>8</v>
      </c>
      <c r="N195" s="92"/>
      <c r="O195" s="90"/>
      <c r="P195" s="91"/>
      <c r="Q195" s="92"/>
      <c r="S195" s="4"/>
      <c r="T195" s="4"/>
      <c r="U195" s="4"/>
      <c r="V195" s="4"/>
      <c r="W195" s="4"/>
      <c r="AB195" s="192">
        <f>LOOKUP(B194,$C$251:$C$291,$K$251:$K$291)</f>
        <v>0</v>
      </c>
      <c r="AC195" s="192"/>
      <c r="AD195" s="192"/>
      <c r="AE195" s="192"/>
    </row>
    <row r="196" spans="2:31" ht="12" customHeight="1" hidden="1">
      <c r="B196" s="28">
        <v>9931</v>
      </c>
      <c r="C196" s="177" t="str">
        <f>LOOKUP(B196,$C$251:$C$291,$E$251:$E$291)</f>
        <v>予選Ｃブロック</v>
      </c>
      <c r="D196" s="178"/>
      <c r="E196" s="179"/>
      <c r="F196" s="96" t="s">
        <v>5</v>
      </c>
      <c r="G196" s="96"/>
      <c r="H196" s="97"/>
      <c r="I196" s="96" t="s">
        <v>4</v>
      </c>
      <c r="J196" s="96"/>
      <c r="K196" s="97"/>
      <c r="L196" s="180"/>
      <c r="M196" s="181"/>
      <c r="N196" s="182"/>
      <c r="O196" s="101"/>
      <c r="P196" s="98"/>
      <c r="Q196" s="99"/>
      <c r="AB196" s="104"/>
      <c r="AC196" s="104"/>
      <c r="AD196" s="104"/>
      <c r="AE196" s="104"/>
    </row>
    <row r="197" spans="3:31" ht="12" customHeight="1" hidden="1">
      <c r="C197" s="167" t="str">
        <f>LOOKUP(B196,$C$251:$C$291,$H$251:$H$291)</f>
        <v>１位通過者</v>
      </c>
      <c r="D197" s="168"/>
      <c r="E197" s="169"/>
      <c r="F197" s="94"/>
      <c r="G197" s="94" t="s">
        <v>8</v>
      </c>
      <c r="H197" s="95"/>
      <c r="I197" s="94"/>
      <c r="J197" s="94" t="s">
        <v>8</v>
      </c>
      <c r="K197" s="95"/>
      <c r="L197" s="183"/>
      <c r="M197" s="184"/>
      <c r="N197" s="185"/>
      <c r="O197" s="93"/>
      <c r="P197" s="94"/>
      <c r="Q197" s="95"/>
      <c r="AB197" s="192">
        <f>LOOKUP(B196,$C$251:$C$291,$K$251:$K$291)</f>
        <v>0</v>
      </c>
      <c r="AC197" s="192"/>
      <c r="AD197" s="192"/>
      <c r="AE197" s="192"/>
    </row>
    <row r="198" spans="2:14" ht="12" customHeight="1" hidden="1">
      <c r="B198" s="29"/>
      <c r="C198" s="4"/>
      <c r="D198" s="4"/>
      <c r="E198" s="4"/>
      <c r="F198" s="4"/>
      <c r="G198" s="12"/>
      <c r="H198" s="12"/>
      <c r="I198" s="12"/>
      <c r="J198" s="4"/>
      <c r="K198" s="4"/>
      <c r="L198" s="4"/>
      <c r="M198" s="4"/>
      <c r="N198" s="4"/>
    </row>
    <row r="199" spans="2:31" ht="17.25" hidden="1">
      <c r="B199" s="103" t="s">
        <v>245</v>
      </c>
      <c r="C199" s="100" t="s">
        <v>237</v>
      </c>
      <c r="D199" s="7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AB199" s="100" t="s">
        <v>284</v>
      </c>
      <c r="AC199" s="100"/>
      <c r="AD199" s="100"/>
      <c r="AE199" s="100"/>
    </row>
    <row r="200" spans="2:31" ht="12" customHeight="1" hidden="1">
      <c r="B200" s="102" t="s">
        <v>91</v>
      </c>
      <c r="C200" s="180"/>
      <c r="D200" s="181"/>
      <c r="E200" s="182"/>
      <c r="F200" s="177" t="str">
        <f>C202</f>
        <v>予選Ｄブロック</v>
      </c>
      <c r="G200" s="178"/>
      <c r="H200" s="179"/>
      <c r="I200" s="177" t="str">
        <f>C204</f>
        <v>予選Ｄブロック</v>
      </c>
      <c r="J200" s="178"/>
      <c r="K200" s="179"/>
      <c r="L200" s="177" t="str">
        <f>C206</f>
        <v>予選Ｄブロック</v>
      </c>
      <c r="M200" s="178"/>
      <c r="N200" s="179"/>
      <c r="O200" s="164" t="s">
        <v>0</v>
      </c>
      <c r="P200" s="165"/>
      <c r="Q200" s="166"/>
      <c r="R200" s="4"/>
      <c r="S200" s="4"/>
      <c r="T200" s="4"/>
      <c r="U200" s="4"/>
      <c r="V200" s="4"/>
      <c r="W200" s="4"/>
      <c r="AB200" s="104"/>
      <c r="AC200" s="104"/>
      <c r="AD200" s="104"/>
      <c r="AE200" s="104"/>
    </row>
    <row r="201" spans="3:31" ht="12" customHeight="1" hidden="1">
      <c r="C201" s="186"/>
      <c r="D201" s="187"/>
      <c r="E201" s="188"/>
      <c r="F201" s="189" t="str">
        <f>C203</f>
        <v>１位通過者</v>
      </c>
      <c r="G201" s="190"/>
      <c r="H201" s="191"/>
      <c r="I201" s="189" t="str">
        <f>C205</f>
        <v>４位通過者</v>
      </c>
      <c r="J201" s="190"/>
      <c r="K201" s="191"/>
      <c r="L201" s="189" t="str">
        <f>C207</f>
        <v>４位通過者</v>
      </c>
      <c r="M201" s="190"/>
      <c r="N201" s="191"/>
      <c r="O201" s="189"/>
      <c r="P201" s="190"/>
      <c r="Q201" s="191"/>
      <c r="R201" s="4"/>
      <c r="S201" s="4"/>
      <c r="T201" s="4"/>
      <c r="U201" s="4"/>
      <c r="V201" s="4"/>
      <c r="W201" s="4"/>
      <c r="AB201" s="104"/>
      <c r="AC201" s="104"/>
      <c r="AD201" s="104"/>
      <c r="AE201" s="104"/>
    </row>
    <row r="202" spans="2:31" ht="12" customHeight="1" hidden="1">
      <c r="B202" s="28">
        <v>9941</v>
      </c>
      <c r="C202" s="177" t="str">
        <f>LOOKUP(B202,$C$251:$C$291,$E$251:$E$291)</f>
        <v>予選Ｄブロック</v>
      </c>
      <c r="D202" s="178"/>
      <c r="E202" s="179"/>
      <c r="F202" s="180"/>
      <c r="G202" s="181"/>
      <c r="H202" s="182"/>
      <c r="I202" s="96" t="s">
        <v>1</v>
      </c>
      <c r="J202" s="96"/>
      <c r="K202" s="97"/>
      <c r="L202" s="96" t="s">
        <v>5</v>
      </c>
      <c r="M202" s="96"/>
      <c r="N202" s="97"/>
      <c r="O202" s="101"/>
      <c r="P202" s="98"/>
      <c r="Q202" s="99"/>
      <c r="S202" s="4"/>
      <c r="T202" s="4"/>
      <c r="U202" s="4"/>
      <c r="V202" s="4"/>
      <c r="W202" s="4"/>
      <c r="AB202" s="104"/>
      <c r="AC202" s="104"/>
      <c r="AD202" s="104"/>
      <c r="AE202" s="104"/>
    </row>
    <row r="203" spans="3:31" ht="12" customHeight="1" hidden="1">
      <c r="C203" s="167" t="str">
        <f>LOOKUP(B202,$C$251:$C$291,$H$251:$H$291)</f>
        <v>１位通過者</v>
      </c>
      <c r="D203" s="168"/>
      <c r="E203" s="169"/>
      <c r="F203" s="183"/>
      <c r="G203" s="184"/>
      <c r="H203" s="185"/>
      <c r="I203" s="94"/>
      <c r="J203" s="94" t="s">
        <v>8</v>
      </c>
      <c r="K203" s="95"/>
      <c r="L203" s="94"/>
      <c r="M203" s="94" t="s">
        <v>8</v>
      </c>
      <c r="N203" s="95"/>
      <c r="O203" s="93"/>
      <c r="P203" s="94"/>
      <c r="Q203" s="95"/>
      <c r="S203" s="4"/>
      <c r="T203" s="4"/>
      <c r="U203" s="4"/>
      <c r="V203" s="4"/>
      <c r="W203" s="4"/>
      <c r="AB203" s="192">
        <f>LOOKUP(B202,$C$251:$C$291,$K$251:$K$291)</f>
        <v>0</v>
      </c>
      <c r="AC203" s="192"/>
      <c r="AD203" s="192"/>
      <c r="AE203" s="192"/>
    </row>
    <row r="204" spans="2:31" ht="12" customHeight="1" hidden="1">
      <c r="B204" s="28">
        <v>9951</v>
      </c>
      <c r="C204" s="193" t="str">
        <f>LOOKUP(B204,$C$251:$C$291,$E$251:$E$291)</f>
        <v>予選Ｄブロック</v>
      </c>
      <c r="D204" s="194"/>
      <c r="E204" s="195"/>
      <c r="F204" s="104" t="s">
        <v>1</v>
      </c>
      <c r="G204" s="104"/>
      <c r="H204" s="105"/>
      <c r="I204" s="186"/>
      <c r="J204" s="187"/>
      <c r="K204" s="188"/>
      <c r="L204" s="104" t="s">
        <v>4</v>
      </c>
      <c r="M204" s="104"/>
      <c r="N204" s="105"/>
      <c r="O204" s="90"/>
      <c r="P204" s="91"/>
      <c r="Q204" s="92"/>
      <c r="S204" s="4"/>
      <c r="T204" s="4"/>
      <c r="U204" s="4"/>
      <c r="V204" s="4"/>
      <c r="W204" s="4"/>
      <c r="AB204" s="104"/>
      <c r="AC204" s="104"/>
      <c r="AD204" s="104"/>
      <c r="AE204" s="104"/>
    </row>
    <row r="205" spans="3:31" ht="12" customHeight="1" hidden="1">
      <c r="C205" s="189" t="str">
        <f>LOOKUP(B204,$C$251:$C$291,$H$251:$H$291)</f>
        <v>４位通過者</v>
      </c>
      <c r="D205" s="190"/>
      <c r="E205" s="191"/>
      <c r="F205" s="91"/>
      <c r="G205" s="91" t="s">
        <v>8</v>
      </c>
      <c r="H205" s="92"/>
      <c r="I205" s="186"/>
      <c r="J205" s="187"/>
      <c r="K205" s="188"/>
      <c r="L205" s="91"/>
      <c r="M205" s="91" t="s">
        <v>8</v>
      </c>
      <c r="N205" s="92"/>
      <c r="O205" s="90"/>
      <c r="P205" s="91"/>
      <c r="Q205" s="92"/>
      <c r="S205" s="4"/>
      <c r="T205" s="4"/>
      <c r="U205" s="4"/>
      <c r="V205" s="4"/>
      <c r="W205" s="4"/>
      <c r="AB205" s="192">
        <f>LOOKUP(B204,$C$251:$C$291,$K$251:$K$291)</f>
        <v>0</v>
      </c>
      <c r="AC205" s="192"/>
      <c r="AD205" s="192"/>
      <c r="AE205" s="192"/>
    </row>
    <row r="206" spans="2:31" ht="12" customHeight="1" hidden="1">
      <c r="B206" s="28">
        <v>9961</v>
      </c>
      <c r="C206" s="177" t="str">
        <f>LOOKUP(B206,$C$251:$C$291,$E$251:$E$291)</f>
        <v>予選Ｄブロック</v>
      </c>
      <c r="D206" s="178"/>
      <c r="E206" s="179"/>
      <c r="F206" s="96" t="s">
        <v>5</v>
      </c>
      <c r="G206" s="96"/>
      <c r="H206" s="97"/>
      <c r="I206" s="96" t="s">
        <v>4</v>
      </c>
      <c r="J206" s="96"/>
      <c r="K206" s="97"/>
      <c r="L206" s="180"/>
      <c r="M206" s="181"/>
      <c r="N206" s="182"/>
      <c r="O206" s="101"/>
      <c r="P206" s="98"/>
      <c r="Q206" s="99"/>
      <c r="AB206" s="104"/>
      <c r="AC206" s="104"/>
      <c r="AD206" s="104"/>
      <c r="AE206" s="104"/>
    </row>
    <row r="207" spans="3:31" ht="12" customHeight="1" hidden="1">
      <c r="C207" s="167" t="str">
        <f>LOOKUP(B206,$C$251:$C$291,$H$251:$H$291)</f>
        <v>４位通過者</v>
      </c>
      <c r="D207" s="168"/>
      <c r="E207" s="169"/>
      <c r="F207" s="94"/>
      <c r="G207" s="94" t="s">
        <v>8</v>
      </c>
      <c r="H207" s="95"/>
      <c r="I207" s="94"/>
      <c r="J207" s="94" t="s">
        <v>8</v>
      </c>
      <c r="K207" s="95"/>
      <c r="L207" s="183"/>
      <c r="M207" s="184"/>
      <c r="N207" s="185"/>
      <c r="O207" s="93"/>
      <c r="P207" s="94"/>
      <c r="Q207" s="95"/>
      <c r="AB207" s="192">
        <f>LOOKUP(B206,$C$251:$C$291,$K$251:$K$291)</f>
        <v>0</v>
      </c>
      <c r="AC207" s="192"/>
      <c r="AD207" s="192"/>
      <c r="AE207" s="192"/>
    </row>
    <row r="208" ht="12" customHeight="1" hidden="1"/>
    <row r="209" spans="2:31" ht="17.25" hidden="1">
      <c r="B209" s="103" t="s">
        <v>245</v>
      </c>
      <c r="C209" s="100" t="s">
        <v>383</v>
      </c>
      <c r="D209" s="7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AB209" s="100" t="s">
        <v>284</v>
      </c>
      <c r="AC209" s="100"/>
      <c r="AD209" s="100"/>
      <c r="AE209" s="100"/>
    </row>
    <row r="210" spans="2:31" ht="12" customHeight="1" hidden="1">
      <c r="B210" s="102" t="s">
        <v>91</v>
      </c>
      <c r="C210" s="180"/>
      <c r="D210" s="181"/>
      <c r="E210" s="182"/>
      <c r="F210" s="177" t="str">
        <f>C212</f>
        <v>予選Ａブロック</v>
      </c>
      <c r="G210" s="178"/>
      <c r="H210" s="179"/>
      <c r="I210" s="177" t="str">
        <f>C214</f>
        <v>予選Ｂブロック</v>
      </c>
      <c r="J210" s="178"/>
      <c r="K210" s="179"/>
      <c r="L210" s="177" t="str">
        <f>C216</f>
        <v>予選Ｃブロック</v>
      </c>
      <c r="M210" s="178"/>
      <c r="N210" s="179"/>
      <c r="O210" s="164" t="s">
        <v>0</v>
      </c>
      <c r="P210" s="165"/>
      <c r="Q210" s="166"/>
      <c r="R210" s="4"/>
      <c r="S210" s="4"/>
      <c r="T210" s="4"/>
      <c r="U210" s="4"/>
      <c r="V210" s="4"/>
      <c r="W210" s="4"/>
      <c r="AB210" s="104"/>
      <c r="AC210" s="104"/>
      <c r="AD210" s="104"/>
      <c r="AE210" s="104"/>
    </row>
    <row r="211" spans="3:31" ht="12" customHeight="1" hidden="1">
      <c r="C211" s="186"/>
      <c r="D211" s="187"/>
      <c r="E211" s="188"/>
      <c r="F211" s="189" t="str">
        <f>C213</f>
        <v>２位通過者</v>
      </c>
      <c r="G211" s="190"/>
      <c r="H211" s="191"/>
      <c r="I211" s="189" t="str">
        <f>C215</f>
        <v>２位通過者</v>
      </c>
      <c r="J211" s="190"/>
      <c r="K211" s="191"/>
      <c r="L211" s="189" t="str">
        <f>C217</f>
        <v>２位通過者</v>
      </c>
      <c r="M211" s="190"/>
      <c r="N211" s="191"/>
      <c r="O211" s="189"/>
      <c r="P211" s="190"/>
      <c r="Q211" s="191"/>
      <c r="R211" s="4"/>
      <c r="S211" s="4"/>
      <c r="T211" s="4"/>
      <c r="U211" s="4"/>
      <c r="V211" s="4"/>
      <c r="W211" s="4"/>
      <c r="AB211" s="104"/>
      <c r="AC211" s="104"/>
      <c r="AD211" s="104"/>
      <c r="AE211" s="104"/>
    </row>
    <row r="212" spans="2:31" ht="12" customHeight="1" hidden="1">
      <c r="B212" s="28">
        <v>9912</v>
      </c>
      <c r="C212" s="177" t="str">
        <f>LOOKUP(B212,$C$251:$C$291,$E$251:$E$291)</f>
        <v>予選Ａブロック</v>
      </c>
      <c r="D212" s="178"/>
      <c r="E212" s="179"/>
      <c r="F212" s="180"/>
      <c r="G212" s="181"/>
      <c r="H212" s="182"/>
      <c r="I212" s="96" t="s">
        <v>1</v>
      </c>
      <c r="J212" s="96"/>
      <c r="K212" s="97"/>
      <c r="L212" s="96" t="s">
        <v>5</v>
      </c>
      <c r="M212" s="96"/>
      <c r="N212" s="97"/>
      <c r="O212" s="101"/>
      <c r="P212" s="98"/>
      <c r="Q212" s="99"/>
      <c r="S212" s="4"/>
      <c r="T212" s="4"/>
      <c r="U212" s="4"/>
      <c r="V212" s="4"/>
      <c r="W212" s="4"/>
      <c r="AB212" s="104"/>
      <c r="AC212" s="104"/>
      <c r="AD212" s="104"/>
      <c r="AE212" s="104"/>
    </row>
    <row r="213" spans="3:31" ht="12" customHeight="1" hidden="1">
      <c r="C213" s="167" t="str">
        <f>LOOKUP(B212,$C$251:$C$291,$H$251:$H$291)</f>
        <v>２位通過者</v>
      </c>
      <c r="D213" s="168"/>
      <c r="E213" s="169"/>
      <c r="F213" s="183"/>
      <c r="G213" s="184"/>
      <c r="H213" s="185"/>
      <c r="I213" s="94"/>
      <c r="J213" s="94" t="s">
        <v>8</v>
      </c>
      <c r="K213" s="95"/>
      <c r="L213" s="94"/>
      <c r="M213" s="94" t="s">
        <v>8</v>
      </c>
      <c r="N213" s="95"/>
      <c r="O213" s="93"/>
      <c r="P213" s="94"/>
      <c r="Q213" s="95"/>
      <c r="S213" s="4"/>
      <c r="T213" s="4"/>
      <c r="U213" s="4"/>
      <c r="V213" s="4"/>
      <c r="W213" s="4"/>
      <c r="AB213" s="192">
        <f>LOOKUP(B212,$C$251:$C$291,$K$251:$K$291)</f>
        <v>0</v>
      </c>
      <c r="AC213" s="192"/>
      <c r="AD213" s="192"/>
      <c r="AE213" s="192"/>
    </row>
    <row r="214" spans="2:31" ht="12" customHeight="1" hidden="1">
      <c r="B214" s="28">
        <v>9922</v>
      </c>
      <c r="C214" s="193" t="str">
        <f>LOOKUP(B214,$C$251:$C$291,$E$251:$E$291)</f>
        <v>予選Ｂブロック</v>
      </c>
      <c r="D214" s="194"/>
      <c r="E214" s="195"/>
      <c r="F214" s="104" t="s">
        <v>1</v>
      </c>
      <c r="G214" s="104"/>
      <c r="H214" s="105"/>
      <c r="I214" s="186"/>
      <c r="J214" s="187"/>
      <c r="K214" s="188"/>
      <c r="L214" s="104" t="s">
        <v>4</v>
      </c>
      <c r="M214" s="104"/>
      <c r="N214" s="105"/>
      <c r="O214" s="90"/>
      <c r="P214" s="91"/>
      <c r="Q214" s="92"/>
      <c r="S214" s="4"/>
      <c r="T214" s="4"/>
      <c r="U214" s="4"/>
      <c r="V214" s="4"/>
      <c r="W214" s="4"/>
      <c r="AB214" s="104"/>
      <c r="AC214" s="104"/>
      <c r="AD214" s="104"/>
      <c r="AE214" s="104"/>
    </row>
    <row r="215" spans="3:31" ht="12" customHeight="1" hidden="1">
      <c r="C215" s="189" t="str">
        <f>LOOKUP(B214,$C$251:$C$291,$H$251:$H$291)</f>
        <v>２位通過者</v>
      </c>
      <c r="D215" s="190"/>
      <c r="E215" s="191"/>
      <c r="F215" s="91"/>
      <c r="G215" s="91" t="s">
        <v>8</v>
      </c>
      <c r="H215" s="92"/>
      <c r="I215" s="186"/>
      <c r="J215" s="187"/>
      <c r="K215" s="188"/>
      <c r="L215" s="91"/>
      <c r="M215" s="91" t="s">
        <v>8</v>
      </c>
      <c r="N215" s="92"/>
      <c r="O215" s="90"/>
      <c r="P215" s="91"/>
      <c r="Q215" s="92"/>
      <c r="S215" s="4"/>
      <c r="T215" s="4"/>
      <c r="U215" s="4"/>
      <c r="V215" s="4"/>
      <c r="W215" s="4"/>
      <c r="AB215" s="192">
        <f>LOOKUP(B214,$C$251:$C$291,$K$251:$K$291)</f>
        <v>0</v>
      </c>
      <c r="AC215" s="192"/>
      <c r="AD215" s="192"/>
      <c r="AE215" s="192"/>
    </row>
    <row r="216" spans="2:31" ht="12" customHeight="1" hidden="1">
      <c r="B216" s="28">
        <v>9932</v>
      </c>
      <c r="C216" s="177" t="str">
        <f>LOOKUP(B216,$C$251:$C$291,$E$251:$E$291)</f>
        <v>予選Ｃブロック</v>
      </c>
      <c r="D216" s="178"/>
      <c r="E216" s="179"/>
      <c r="F216" s="96" t="s">
        <v>5</v>
      </c>
      <c r="G216" s="96"/>
      <c r="H216" s="97"/>
      <c r="I216" s="96" t="s">
        <v>4</v>
      </c>
      <c r="J216" s="96"/>
      <c r="K216" s="97"/>
      <c r="L216" s="180"/>
      <c r="M216" s="181"/>
      <c r="N216" s="182"/>
      <c r="O216" s="101"/>
      <c r="P216" s="98"/>
      <c r="Q216" s="99"/>
      <c r="AB216" s="104"/>
      <c r="AC216" s="104"/>
      <c r="AD216" s="104"/>
      <c r="AE216" s="104"/>
    </row>
    <row r="217" spans="3:31" ht="12" customHeight="1" hidden="1">
      <c r="C217" s="167" t="str">
        <f>LOOKUP(B216,$C$251:$C$291,$H$251:$H$291)</f>
        <v>２位通過者</v>
      </c>
      <c r="D217" s="168"/>
      <c r="E217" s="169"/>
      <c r="F217" s="94"/>
      <c r="G217" s="94" t="s">
        <v>8</v>
      </c>
      <c r="H217" s="95"/>
      <c r="I217" s="94"/>
      <c r="J217" s="94" t="s">
        <v>8</v>
      </c>
      <c r="K217" s="95"/>
      <c r="L217" s="183"/>
      <c r="M217" s="184"/>
      <c r="N217" s="185"/>
      <c r="O217" s="93"/>
      <c r="P217" s="94"/>
      <c r="Q217" s="95"/>
      <c r="AB217" s="192">
        <f>LOOKUP(B216,$C$251:$C$291,$K$251:$K$291)</f>
        <v>0</v>
      </c>
      <c r="AC217" s="192"/>
      <c r="AD217" s="192"/>
      <c r="AE217" s="192"/>
    </row>
    <row r="218" ht="12" customHeight="1" hidden="1"/>
    <row r="219" spans="2:31" ht="17.25" hidden="1">
      <c r="B219" s="103" t="s">
        <v>245</v>
      </c>
      <c r="C219" s="100" t="s">
        <v>384</v>
      </c>
      <c r="D219" s="7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AB219" s="100" t="s">
        <v>284</v>
      </c>
      <c r="AC219" s="100"/>
      <c r="AD219" s="100"/>
      <c r="AE219" s="100"/>
    </row>
    <row r="220" spans="2:31" ht="12" customHeight="1" hidden="1">
      <c r="B220" s="102" t="s">
        <v>91</v>
      </c>
      <c r="C220" s="180"/>
      <c r="D220" s="181"/>
      <c r="E220" s="182"/>
      <c r="F220" s="177" t="str">
        <f>C222</f>
        <v>予選Ｄブロック</v>
      </c>
      <c r="G220" s="178"/>
      <c r="H220" s="179"/>
      <c r="I220" s="177" t="str">
        <f>C224</f>
        <v>予選Ｄブロック</v>
      </c>
      <c r="J220" s="178"/>
      <c r="K220" s="179"/>
      <c r="L220" s="177" t="str">
        <f>C226</f>
        <v>予選Ｄブロック</v>
      </c>
      <c r="M220" s="178"/>
      <c r="N220" s="179"/>
      <c r="O220" s="164" t="s">
        <v>0</v>
      </c>
      <c r="P220" s="165"/>
      <c r="Q220" s="166"/>
      <c r="R220" s="4"/>
      <c r="S220" s="4"/>
      <c r="T220" s="4"/>
      <c r="U220" s="4"/>
      <c r="V220" s="4"/>
      <c r="W220" s="4"/>
      <c r="AB220" s="104"/>
      <c r="AC220" s="104"/>
      <c r="AD220" s="104"/>
      <c r="AE220" s="104"/>
    </row>
    <row r="221" spans="3:31" ht="12" customHeight="1" hidden="1">
      <c r="C221" s="186"/>
      <c r="D221" s="187"/>
      <c r="E221" s="188"/>
      <c r="F221" s="189" t="str">
        <f>C223</f>
        <v>２位通過者</v>
      </c>
      <c r="G221" s="190"/>
      <c r="H221" s="191"/>
      <c r="I221" s="189" t="str">
        <f>C225</f>
        <v>４位通過者</v>
      </c>
      <c r="J221" s="190"/>
      <c r="K221" s="191"/>
      <c r="L221" s="189" t="str">
        <f>C227</f>
        <v>４位通過者</v>
      </c>
      <c r="M221" s="190"/>
      <c r="N221" s="191"/>
      <c r="O221" s="189"/>
      <c r="P221" s="190"/>
      <c r="Q221" s="191"/>
      <c r="R221" s="4"/>
      <c r="S221" s="4"/>
      <c r="T221" s="4"/>
      <c r="U221" s="4"/>
      <c r="V221" s="4"/>
      <c r="W221" s="4"/>
      <c r="AB221" s="104"/>
      <c r="AC221" s="104"/>
      <c r="AD221" s="104"/>
      <c r="AE221" s="104"/>
    </row>
    <row r="222" spans="2:31" ht="12" customHeight="1" hidden="1">
      <c r="B222" s="28">
        <v>9942</v>
      </c>
      <c r="C222" s="177" t="str">
        <f>LOOKUP(B222,$C$251:$C$291,$E$251:$E$291)</f>
        <v>予選Ｄブロック</v>
      </c>
      <c r="D222" s="178"/>
      <c r="E222" s="179"/>
      <c r="F222" s="180"/>
      <c r="G222" s="181"/>
      <c r="H222" s="182"/>
      <c r="I222" s="96" t="s">
        <v>1</v>
      </c>
      <c r="J222" s="96"/>
      <c r="K222" s="97"/>
      <c r="L222" s="96" t="s">
        <v>5</v>
      </c>
      <c r="M222" s="96"/>
      <c r="N222" s="97"/>
      <c r="O222" s="101"/>
      <c r="P222" s="98"/>
      <c r="Q222" s="99"/>
      <c r="S222" s="4"/>
      <c r="T222" s="4"/>
      <c r="U222" s="4"/>
      <c r="V222" s="4"/>
      <c r="W222" s="4"/>
      <c r="AB222" s="104"/>
      <c r="AC222" s="104"/>
      <c r="AD222" s="104"/>
      <c r="AE222" s="104"/>
    </row>
    <row r="223" spans="3:31" ht="12" customHeight="1" hidden="1">
      <c r="C223" s="167" t="str">
        <f>LOOKUP(B222,$C$251:$C$291,$H$251:$H$291)</f>
        <v>２位通過者</v>
      </c>
      <c r="D223" s="168"/>
      <c r="E223" s="169"/>
      <c r="F223" s="183"/>
      <c r="G223" s="184"/>
      <c r="H223" s="185"/>
      <c r="I223" s="94"/>
      <c r="J223" s="94" t="s">
        <v>8</v>
      </c>
      <c r="K223" s="95"/>
      <c r="L223" s="94"/>
      <c r="M223" s="94" t="s">
        <v>8</v>
      </c>
      <c r="N223" s="95"/>
      <c r="O223" s="93"/>
      <c r="P223" s="94"/>
      <c r="Q223" s="95"/>
      <c r="S223" s="4"/>
      <c r="T223" s="4"/>
      <c r="U223" s="4"/>
      <c r="V223" s="4"/>
      <c r="W223" s="4"/>
      <c r="AB223" s="192">
        <f>LOOKUP(B222,$C$251:$C$291,$K$251:$K$291)</f>
        <v>0</v>
      </c>
      <c r="AC223" s="192"/>
      <c r="AD223" s="192"/>
      <c r="AE223" s="192"/>
    </row>
    <row r="224" spans="2:31" ht="12" customHeight="1" hidden="1">
      <c r="B224" s="28">
        <v>9952</v>
      </c>
      <c r="C224" s="193" t="str">
        <f>LOOKUP(B224,$C$251:$C$291,$E$251:$E$291)</f>
        <v>予選Ｄブロック</v>
      </c>
      <c r="D224" s="194"/>
      <c r="E224" s="195"/>
      <c r="F224" s="104" t="s">
        <v>1</v>
      </c>
      <c r="G224" s="104"/>
      <c r="H224" s="105"/>
      <c r="I224" s="186"/>
      <c r="J224" s="187"/>
      <c r="K224" s="188"/>
      <c r="L224" s="104" t="s">
        <v>4</v>
      </c>
      <c r="M224" s="104"/>
      <c r="N224" s="105"/>
      <c r="O224" s="90"/>
      <c r="P224" s="91"/>
      <c r="Q224" s="92"/>
      <c r="S224" s="4"/>
      <c r="T224" s="4"/>
      <c r="U224" s="4"/>
      <c r="V224" s="4"/>
      <c r="W224" s="4"/>
      <c r="AB224" s="104"/>
      <c r="AC224" s="104"/>
      <c r="AD224" s="104"/>
      <c r="AE224" s="104"/>
    </row>
    <row r="225" spans="3:31" ht="12" customHeight="1" hidden="1">
      <c r="C225" s="189" t="str">
        <f>LOOKUP(B224,$C$251:$C$291,$H$251:$H$291)</f>
        <v>４位通過者</v>
      </c>
      <c r="D225" s="190"/>
      <c r="E225" s="191"/>
      <c r="F225" s="91"/>
      <c r="G225" s="91" t="s">
        <v>8</v>
      </c>
      <c r="H225" s="92"/>
      <c r="I225" s="186"/>
      <c r="J225" s="187"/>
      <c r="K225" s="188"/>
      <c r="L225" s="91"/>
      <c r="M225" s="91" t="s">
        <v>8</v>
      </c>
      <c r="N225" s="92"/>
      <c r="O225" s="90"/>
      <c r="P225" s="91"/>
      <c r="Q225" s="92"/>
      <c r="S225" s="4"/>
      <c r="T225" s="4"/>
      <c r="U225" s="4"/>
      <c r="V225" s="4"/>
      <c r="W225" s="4"/>
      <c r="AB225" s="192">
        <f>LOOKUP(B224,$C$251:$C$291,$K$251:$K$291)</f>
        <v>0</v>
      </c>
      <c r="AC225" s="192"/>
      <c r="AD225" s="192"/>
      <c r="AE225" s="192"/>
    </row>
    <row r="226" spans="2:31" ht="12" customHeight="1" hidden="1">
      <c r="B226" s="28">
        <v>9962</v>
      </c>
      <c r="C226" s="177" t="str">
        <f>LOOKUP(B226,$C$251:$C$291,$E$251:$E$291)</f>
        <v>予選Ｄブロック</v>
      </c>
      <c r="D226" s="178"/>
      <c r="E226" s="179"/>
      <c r="F226" s="96" t="s">
        <v>5</v>
      </c>
      <c r="G226" s="96"/>
      <c r="H226" s="97"/>
      <c r="I226" s="96" t="s">
        <v>4</v>
      </c>
      <c r="J226" s="96"/>
      <c r="K226" s="97"/>
      <c r="L226" s="180"/>
      <c r="M226" s="181"/>
      <c r="N226" s="182"/>
      <c r="O226" s="101"/>
      <c r="P226" s="98"/>
      <c r="Q226" s="99"/>
      <c r="AB226" s="104"/>
      <c r="AC226" s="104"/>
      <c r="AD226" s="104"/>
      <c r="AE226" s="104"/>
    </row>
    <row r="227" spans="3:31" ht="12" customHeight="1" hidden="1">
      <c r="C227" s="167" t="str">
        <f>LOOKUP(B226,$C$251:$C$291,$H$251:$H$291)</f>
        <v>４位通過者</v>
      </c>
      <c r="D227" s="168"/>
      <c r="E227" s="169"/>
      <c r="F227" s="94"/>
      <c r="G227" s="94" t="s">
        <v>8</v>
      </c>
      <c r="H227" s="95"/>
      <c r="I227" s="94"/>
      <c r="J227" s="94" t="s">
        <v>8</v>
      </c>
      <c r="K227" s="95"/>
      <c r="L227" s="183"/>
      <c r="M227" s="184"/>
      <c r="N227" s="185"/>
      <c r="O227" s="93"/>
      <c r="P227" s="94"/>
      <c r="Q227" s="95"/>
      <c r="AB227" s="192">
        <f>LOOKUP(B226,$C$251:$C$291,$K$251:$K$291)</f>
        <v>0</v>
      </c>
      <c r="AC227" s="192"/>
      <c r="AD227" s="192"/>
      <c r="AE227" s="192"/>
    </row>
    <row r="228" ht="12" customHeight="1" hidden="1"/>
    <row r="229" spans="2:31" ht="17.25" hidden="1">
      <c r="B229" s="103" t="s">
        <v>245</v>
      </c>
      <c r="C229" s="100" t="s">
        <v>396</v>
      </c>
      <c r="D229" s="7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AB229" s="100" t="s">
        <v>284</v>
      </c>
      <c r="AC229" s="100"/>
      <c r="AD229" s="100"/>
      <c r="AE229" s="100"/>
    </row>
    <row r="230" spans="2:31" ht="12" customHeight="1" hidden="1">
      <c r="B230" s="102" t="s">
        <v>91</v>
      </c>
      <c r="C230" s="180"/>
      <c r="D230" s="181"/>
      <c r="E230" s="182"/>
      <c r="F230" s="177" t="str">
        <f>C232</f>
        <v>予選Ａブロック</v>
      </c>
      <c r="G230" s="178"/>
      <c r="H230" s="179"/>
      <c r="I230" s="177" t="str">
        <f>C234</f>
        <v>予選Ｂブロック</v>
      </c>
      <c r="J230" s="178"/>
      <c r="K230" s="179"/>
      <c r="L230" s="177" t="str">
        <f>C236</f>
        <v>予選Ｃブロック</v>
      </c>
      <c r="M230" s="178"/>
      <c r="N230" s="179"/>
      <c r="O230" s="164" t="s">
        <v>0</v>
      </c>
      <c r="P230" s="165"/>
      <c r="Q230" s="166"/>
      <c r="R230" s="4"/>
      <c r="S230" s="4"/>
      <c r="T230" s="4"/>
      <c r="U230" s="4"/>
      <c r="V230" s="4"/>
      <c r="W230" s="4"/>
      <c r="AB230" s="104"/>
      <c r="AC230" s="104"/>
      <c r="AD230" s="104"/>
      <c r="AE230" s="104"/>
    </row>
    <row r="231" spans="3:31" ht="12" customHeight="1" hidden="1">
      <c r="C231" s="186"/>
      <c r="D231" s="187"/>
      <c r="E231" s="188"/>
      <c r="F231" s="189" t="str">
        <f>C233</f>
        <v>３位通過者</v>
      </c>
      <c r="G231" s="190"/>
      <c r="H231" s="191"/>
      <c r="I231" s="189" t="str">
        <f>C235</f>
        <v>３位通過者</v>
      </c>
      <c r="J231" s="190"/>
      <c r="K231" s="191"/>
      <c r="L231" s="189" t="str">
        <f>C237</f>
        <v>３位通過者</v>
      </c>
      <c r="M231" s="190"/>
      <c r="N231" s="191"/>
      <c r="O231" s="189"/>
      <c r="P231" s="190"/>
      <c r="Q231" s="191"/>
      <c r="R231" s="4"/>
      <c r="S231" s="4"/>
      <c r="T231" s="4"/>
      <c r="U231" s="4"/>
      <c r="V231" s="4"/>
      <c r="W231" s="4"/>
      <c r="AB231" s="104"/>
      <c r="AC231" s="104"/>
      <c r="AD231" s="104"/>
      <c r="AE231" s="104"/>
    </row>
    <row r="232" spans="2:31" ht="12" customHeight="1" hidden="1">
      <c r="B232" s="28">
        <v>9913</v>
      </c>
      <c r="C232" s="177" t="str">
        <f>LOOKUP(B232,$C$251:$C$291,$E$251:$E$291)</f>
        <v>予選Ａブロック</v>
      </c>
      <c r="D232" s="178"/>
      <c r="E232" s="179"/>
      <c r="F232" s="180"/>
      <c r="G232" s="181"/>
      <c r="H232" s="182"/>
      <c r="I232" s="96" t="s">
        <v>1</v>
      </c>
      <c r="J232" s="96"/>
      <c r="K232" s="97"/>
      <c r="L232" s="96" t="s">
        <v>5</v>
      </c>
      <c r="M232" s="96"/>
      <c r="N232" s="97"/>
      <c r="O232" s="101"/>
      <c r="P232" s="98"/>
      <c r="Q232" s="99"/>
      <c r="S232" s="4"/>
      <c r="T232" s="4"/>
      <c r="U232" s="4"/>
      <c r="V232" s="4"/>
      <c r="W232" s="4"/>
      <c r="AB232" s="104"/>
      <c r="AC232" s="104"/>
      <c r="AD232" s="104"/>
      <c r="AE232" s="104"/>
    </row>
    <row r="233" spans="3:31" ht="12" customHeight="1" hidden="1">
      <c r="C233" s="167" t="str">
        <f>LOOKUP(B232,$C$251:$C$291,$H$251:$H$291)</f>
        <v>３位通過者</v>
      </c>
      <c r="D233" s="168"/>
      <c r="E233" s="169"/>
      <c r="F233" s="183"/>
      <c r="G233" s="184"/>
      <c r="H233" s="185"/>
      <c r="I233" s="94"/>
      <c r="J233" s="94" t="s">
        <v>8</v>
      </c>
      <c r="K233" s="95"/>
      <c r="L233" s="94"/>
      <c r="M233" s="94" t="s">
        <v>8</v>
      </c>
      <c r="N233" s="95"/>
      <c r="O233" s="93"/>
      <c r="P233" s="94"/>
      <c r="Q233" s="95"/>
      <c r="S233" s="4"/>
      <c r="T233" s="4"/>
      <c r="U233" s="4"/>
      <c r="V233" s="4"/>
      <c r="W233" s="4"/>
      <c r="AB233" s="192">
        <f>LOOKUP(B232,$C$251:$C$291,$K$251:$K$291)</f>
        <v>0</v>
      </c>
      <c r="AC233" s="192"/>
      <c r="AD233" s="192"/>
      <c r="AE233" s="192"/>
    </row>
    <row r="234" spans="2:31" ht="12" customHeight="1" hidden="1">
      <c r="B234" s="28">
        <v>9923</v>
      </c>
      <c r="C234" s="193" t="str">
        <f>LOOKUP(B234,$C$251:$C$291,$E$251:$E$291)</f>
        <v>予選Ｂブロック</v>
      </c>
      <c r="D234" s="194"/>
      <c r="E234" s="195"/>
      <c r="F234" s="104" t="s">
        <v>1</v>
      </c>
      <c r="G234" s="104"/>
      <c r="H234" s="105"/>
      <c r="I234" s="186"/>
      <c r="J234" s="187"/>
      <c r="K234" s="188"/>
      <c r="L234" s="104" t="s">
        <v>4</v>
      </c>
      <c r="M234" s="104"/>
      <c r="N234" s="105"/>
      <c r="O234" s="90"/>
      <c r="P234" s="91"/>
      <c r="Q234" s="92"/>
      <c r="S234" s="4"/>
      <c r="T234" s="4"/>
      <c r="U234" s="4"/>
      <c r="V234" s="4"/>
      <c r="W234" s="4"/>
      <c r="AB234" s="104"/>
      <c r="AC234" s="104"/>
      <c r="AD234" s="104"/>
      <c r="AE234" s="104"/>
    </row>
    <row r="235" spans="3:31" ht="12" customHeight="1" hidden="1">
      <c r="C235" s="189" t="str">
        <f>LOOKUP(B234,$C$251:$C$291,$H$251:$H$291)</f>
        <v>３位通過者</v>
      </c>
      <c r="D235" s="190"/>
      <c r="E235" s="191"/>
      <c r="F235" s="91"/>
      <c r="G235" s="91" t="s">
        <v>8</v>
      </c>
      <c r="H235" s="92"/>
      <c r="I235" s="186"/>
      <c r="J235" s="187"/>
      <c r="K235" s="188"/>
      <c r="L235" s="91"/>
      <c r="M235" s="91" t="s">
        <v>8</v>
      </c>
      <c r="N235" s="92"/>
      <c r="O235" s="90"/>
      <c r="P235" s="91"/>
      <c r="Q235" s="92"/>
      <c r="S235" s="4"/>
      <c r="T235" s="4"/>
      <c r="U235" s="4"/>
      <c r="V235" s="4"/>
      <c r="W235" s="4"/>
      <c r="AB235" s="192">
        <f>LOOKUP(B234,$C$251:$C$291,$K$251:$K$291)</f>
        <v>0</v>
      </c>
      <c r="AC235" s="192"/>
      <c r="AD235" s="192"/>
      <c r="AE235" s="192"/>
    </row>
    <row r="236" spans="2:31" ht="12" customHeight="1" hidden="1">
      <c r="B236" s="28">
        <v>9933</v>
      </c>
      <c r="C236" s="177" t="str">
        <f>LOOKUP(B236,$C$251:$C$291,$E$251:$E$291)</f>
        <v>予選Ｃブロック</v>
      </c>
      <c r="D236" s="178"/>
      <c r="E236" s="179"/>
      <c r="F236" s="96" t="s">
        <v>5</v>
      </c>
      <c r="G236" s="96"/>
      <c r="H236" s="97"/>
      <c r="I236" s="96" t="s">
        <v>4</v>
      </c>
      <c r="J236" s="96"/>
      <c r="K236" s="97"/>
      <c r="L236" s="180"/>
      <c r="M236" s="181"/>
      <c r="N236" s="182"/>
      <c r="O236" s="101"/>
      <c r="P236" s="98"/>
      <c r="Q236" s="99"/>
      <c r="AB236" s="104"/>
      <c r="AC236" s="104"/>
      <c r="AD236" s="104"/>
      <c r="AE236" s="104"/>
    </row>
    <row r="237" spans="3:31" ht="12" customHeight="1" hidden="1">
      <c r="C237" s="167" t="str">
        <f>LOOKUP(B236,$C$251:$C$291,$H$251:$H$291)</f>
        <v>３位通過者</v>
      </c>
      <c r="D237" s="168"/>
      <c r="E237" s="169"/>
      <c r="F237" s="94"/>
      <c r="G237" s="94" t="s">
        <v>8</v>
      </c>
      <c r="H237" s="95"/>
      <c r="I237" s="94"/>
      <c r="J237" s="94" t="s">
        <v>8</v>
      </c>
      <c r="K237" s="95"/>
      <c r="L237" s="183"/>
      <c r="M237" s="184"/>
      <c r="N237" s="185"/>
      <c r="O237" s="93"/>
      <c r="P237" s="94"/>
      <c r="Q237" s="95"/>
      <c r="AB237" s="192">
        <f>LOOKUP(B236,$C$251:$C$291,$K$251:$K$291)</f>
        <v>0</v>
      </c>
      <c r="AC237" s="192"/>
      <c r="AD237" s="192"/>
      <c r="AE237" s="192"/>
    </row>
    <row r="238" ht="12" customHeight="1" hidden="1"/>
    <row r="239" spans="2:31" ht="17.25" hidden="1">
      <c r="B239" s="103" t="s">
        <v>245</v>
      </c>
      <c r="C239" s="100" t="s">
        <v>397</v>
      </c>
      <c r="D239" s="7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AB239" s="100" t="s">
        <v>284</v>
      </c>
      <c r="AC239" s="100"/>
      <c r="AD239" s="100"/>
      <c r="AE239" s="100"/>
    </row>
    <row r="240" spans="2:31" ht="12" customHeight="1" hidden="1">
      <c r="B240" s="102" t="s">
        <v>91</v>
      </c>
      <c r="C240" s="180"/>
      <c r="D240" s="181"/>
      <c r="E240" s="182"/>
      <c r="F240" s="177" t="str">
        <f>C242</f>
        <v>予選Ｄブロック</v>
      </c>
      <c r="G240" s="178"/>
      <c r="H240" s="179"/>
      <c r="I240" s="177" t="str">
        <f>C244</f>
        <v>予選Ｄブロック</v>
      </c>
      <c r="J240" s="178"/>
      <c r="K240" s="179"/>
      <c r="L240" s="177" t="str">
        <f>C246</f>
        <v>予選Ｄブロック</v>
      </c>
      <c r="M240" s="178"/>
      <c r="N240" s="179"/>
      <c r="O240" s="164" t="s">
        <v>0</v>
      </c>
      <c r="P240" s="165"/>
      <c r="Q240" s="166"/>
      <c r="R240" s="4"/>
      <c r="S240" s="4"/>
      <c r="T240" s="4"/>
      <c r="U240" s="4"/>
      <c r="V240" s="4"/>
      <c r="W240" s="4"/>
      <c r="AB240" s="104"/>
      <c r="AC240" s="104"/>
      <c r="AD240" s="104"/>
      <c r="AE240" s="104"/>
    </row>
    <row r="241" spans="3:31" ht="12" customHeight="1" hidden="1">
      <c r="C241" s="186"/>
      <c r="D241" s="187"/>
      <c r="E241" s="188"/>
      <c r="F241" s="189" t="str">
        <f>C243</f>
        <v>３位通過者</v>
      </c>
      <c r="G241" s="190"/>
      <c r="H241" s="191"/>
      <c r="I241" s="189" t="str">
        <f>C245</f>
        <v>４位通過者</v>
      </c>
      <c r="J241" s="190"/>
      <c r="K241" s="191"/>
      <c r="L241" s="189" t="str">
        <f>C247</f>
        <v>４位通過者</v>
      </c>
      <c r="M241" s="190"/>
      <c r="N241" s="191"/>
      <c r="O241" s="189"/>
      <c r="P241" s="190"/>
      <c r="Q241" s="191"/>
      <c r="R241" s="4"/>
      <c r="S241" s="4"/>
      <c r="T241" s="4"/>
      <c r="U241" s="4"/>
      <c r="V241" s="4"/>
      <c r="W241" s="4"/>
      <c r="AB241" s="104"/>
      <c r="AC241" s="104"/>
      <c r="AD241" s="104"/>
      <c r="AE241" s="104"/>
    </row>
    <row r="242" spans="2:31" ht="12" customHeight="1" hidden="1">
      <c r="B242" s="28">
        <v>9943</v>
      </c>
      <c r="C242" s="177" t="str">
        <f>LOOKUP(B242,$C$251:$C$291,$E$251:$E$291)</f>
        <v>予選Ｄブロック</v>
      </c>
      <c r="D242" s="178"/>
      <c r="E242" s="179"/>
      <c r="F242" s="180"/>
      <c r="G242" s="181"/>
      <c r="H242" s="182"/>
      <c r="I242" s="96" t="s">
        <v>1</v>
      </c>
      <c r="J242" s="96"/>
      <c r="K242" s="97"/>
      <c r="L242" s="96" t="s">
        <v>5</v>
      </c>
      <c r="M242" s="96"/>
      <c r="N242" s="97"/>
      <c r="O242" s="101"/>
      <c r="P242" s="98"/>
      <c r="Q242" s="99"/>
      <c r="S242" s="4"/>
      <c r="T242" s="4"/>
      <c r="U242" s="4"/>
      <c r="V242" s="4"/>
      <c r="W242" s="4"/>
      <c r="AB242" s="104"/>
      <c r="AC242" s="104"/>
      <c r="AD242" s="104"/>
      <c r="AE242" s="104"/>
    </row>
    <row r="243" spans="3:31" ht="12" customHeight="1" hidden="1">
      <c r="C243" s="167" t="str">
        <f>LOOKUP(B242,$C$251:$C$291,$H$251:$H$291)</f>
        <v>３位通過者</v>
      </c>
      <c r="D243" s="168"/>
      <c r="E243" s="169"/>
      <c r="F243" s="183"/>
      <c r="G243" s="184"/>
      <c r="H243" s="185"/>
      <c r="I243" s="94"/>
      <c r="J243" s="94" t="s">
        <v>8</v>
      </c>
      <c r="K243" s="95"/>
      <c r="L243" s="94"/>
      <c r="M243" s="94" t="s">
        <v>8</v>
      </c>
      <c r="N243" s="95"/>
      <c r="O243" s="93"/>
      <c r="P243" s="94"/>
      <c r="Q243" s="95"/>
      <c r="S243" s="4"/>
      <c r="T243" s="4"/>
      <c r="U243" s="4"/>
      <c r="V243" s="4"/>
      <c r="W243" s="4"/>
      <c r="AB243" s="192">
        <f>LOOKUP(B242,$C$251:$C$291,$K$251:$K$291)</f>
        <v>0</v>
      </c>
      <c r="AC243" s="192"/>
      <c r="AD243" s="192"/>
      <c r="AE243" s="192"/>
    </row>
    <row r="244" spans="2:31" ht="12" customHeight="1" hidden="1">
      <c r="B244" s="28">
        <v>9953</v>
      </c>
      <c r="C244" s="193" t="str">
        <f>LOOKUP(B244,$C$251:$C$291,$E$251:$E$291)</f>
        <v>予選Ｄブロック</v>
      </c>
      <c r="D244" s="194"/>
      <c r="E244" s="195"/>
      <c r="F244" s="104" t="s">
        <v>1</v>
      </c>
      <c r="G244" s="104"/>
      <c r="H244" s="105"/>
      <c r="I244" s="186"/>
      <c r="J244" s="187"/>
      <c r="K244" s="188"/>
      <c r="L244" s="104" t="s">
        <v>4</v>
      </c>
      <c r="M244" s="104"/>
      <c r="N244" s="105"/>
      <c r="O244" s="90"/>
      <c r="P244" s="91"/>
      <c r="Q244" s="92"/>
      <c r="S244" s="4"/>
      <c r="T244" s="4"/>
      <c r="U244" s="4"/>
      <c r="V244" s="4"/>
      <c r="W244" s="4"/>
      <c r="AB244" s="104"/>
      <c r="AC244" s="104"/>
      <c r="AD244" s="104"/>
      <c r="AE244" s="104"/>
    </row>
    <row r="245" spans="3:31" ht="12" customHeight="1" hidden="1">
      <c r="C245" s="189" t="str">
        <f>LOOKUP(B244,$C$251:$C$291,$H$251:$H$291)</f>
        <v>４位通過者</v>
      </c>
      <c r="D245" s="190"/>
      <c r="E245" s="191"/>
      <c r="F245" s="91"/>
      <c r="G245" s="91" t="s">
        <v>8</v>
      </c>
      <c r="H245" s="92"/>
      <c r="I245" s="186"/>
      <c r="J245" s="187"/>
      <c r="K245" s="188"/>
      <c r="L245" s="91"/>
      <c r="M245" s="91" t="s">
        <v>8</v>
      </c>
      <c r="N245" s="92"/>
      <c r="O245" s="90"/>
      <c r="P245" s="91"/>
      <c r="Q245" s="92"/>
      <c r="S245" s="4"/>
      <c r="T245" s="4"/>
      <c r="U245" s="4"/>
      <c r="V245" s="4"/>
      <c r="W245" s="4"/>
      <c r="AB245" s="192">
        <f>LOOKUP(B244,$C$251:$C$291,$K$251:$K$291)</f>
        <v>0</v>
      </c>
      <c r="AC245" s="192"/>
      <c r="AD245" s="192"/>
      <c r="AE245" s="192"/>
    </row>
    <row r="246" spans="2:31" ht="12" customHeight="1" hidden="1">
      <c r="B246" s="28">
        <v>9963</v>
      </c>
      <c r="C246" s="177" t="str">
        <f>LOOKUP(B246,$C$251:$C$291,$E$251:$E$291)</f>
        <v>予選Ｄブロック</v>
      </c>
      <c r="D246" s="178"/>
      <c r="E246" s="179"/>
      <c r="F246" s="96" t="s">
        <v>5</v>
      </c>
      <c r="G246" s="96"/>
      <c r="H246" s="97"/>
      <c r="I246" s="96" t="s">
        <v>4</v>
      </c>
      <c r="J246" s="96"/>
      <c r="K246" s="97"/>
      <c r="L246" s="180"/>
      <c r="M246" s="181"/>
      <c r="N246" s="182"/>
      <c r="O246" s="101"/>
      <c r="P246" s="98"/>
      <c r="Q246" s="99"/>
      <c r="AB246" s="104"/>
      <c r="AC246" s="104"/>
      <c r="AD246" s="104"/>
      <c r="AE246" s="104"/>
    </row>
    <row r="247" spans="3:31" ht="12" customHeight="1" hidden="1">
      <c r="C247" s="167" t="str">
        <f>LOOKUP(B246,$C$251:$C$291,$H$251:$H$291)</f>
        <v>４位通過者</v>
      </c>
      <c r="D247" s="168"/>
      <c r="E247" s="169"/>
      <c r="F247" s="94"/>
      <c r="G247" s="94" t="s">
        <v>8</v>
      </c>
      <c r="H247" s="95"/>
      <c r="I247" s="94"/>
      <c r="J247" s="94" t="s">
        <v>8</v>
      </c>
      <c r="K247" s="95"/>
      <c r="L247" s="183"/>
      <c r="M247" s="184"/>
      <c r="N247" s="185"/>
      <c r="O247" s="93"/>
      <c r="P247" s="94"/>
      <c r="Q247" s="95"/>
      <c r="AB247" s="192">
        <f>LOOKUP(B246,$C$251:$C$291,$K$251:$K$291)</f>
        <v>0</v>
      </c>
      <c r="AC247" s="192"/>
      <c r="AD247" s="192"/>
      <c r="AE247" s="192"/>
    </row>
    <row r="248" ht="12" customHeight="1" hidden="1"/>
    <row r="249" spans="3:31" ht="18.75" hidden="1">
      <c r="C249" s="138" t="str">
        <f>$C$1&amp;"　参加者名簿"</f>
        <v>令和３年夏季　さくら市ジュニア交流バドミントン大会　Ａクラス女子　参加者名簿</v>
      </c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  <c r="AD249" s="135"/>
      <c r="AE249" s="135"/>
    </row>
    <row r="250" spans="2:25" ht="13.5" hidden="1">
      <c r="B250" s="29"/>
      <c r="C250" s="199" t="s">
        <v>451</v>
      </c>
      <c r="D250" s="199"/>
      <c r="E250" s="209" t="s">
        <v>92</v>
      </c>
      <c r="F250" s="209"/>
      <c r="G250" s="209"/>
      <c r="H250" s="209" t="s">
        <v>246</v>
      </c>
      <c r="I250" s="209"/>
      <c r="J250" s="209"/>
      <c r="K250" s="209" t="s">
        <v>265</v>
      </c>
      <c r="L250" s="209"/>
      <c r="M250" s="209"/>
      <c r="N250" s="109" t="s">
        <v>93</v>
      </c>
      <c r="O250" s="110"/>
      <c r="P250" s="110"/>
      <c r="Q250" s="110"/>
      <c r="R250" s="110"/>
      <c r="S250" s="110"/>
      <c r="T250" s="111"/>
      <c r="U250" s="91"/>
      <c r="V250" s="91"/>
      <c r="W250" s="29"/>
      <c r="X250" s="29"/>
      <c r="Y250" s="29"/>
    </row>
    <row r="251" spans="2:25" ht="13.5" hidden="1">
      <c r="B251" s="29">
        <v>1</v>
      </c>
      <c r="C251" s="209">
        <v>101</v>
      </c>
      <c r="D251" s="209"/>
      <c r="E251" s="199" t="s">
        <v>257</v>
      </c>
      <c r="F251" s="199"/>
      <c r="G251" s="199"/>
      <c r="H251" s="199" t="s">
        <v>264</v>
      </c>
      <c r="I251" s="199"/>
      <c r="J251" s="199"/>
      <c r="K251" s="199" t="s">
        <v>266</v>
      </c>
      <c r="L251" s="199"/>
      <c r="M251" s="199"/>
      <c r="N251" s="109"/>
      <c r="O251" s="110"/>
      <c r="P251" s="110"/>
      <c r="Q251" s="110"/>
      <c r="R251" s="110"/>
      <c r="S251" s="110"/>
      <c r="T251" s="111"/>
      <c r="U251" s="91"/>
      <c r="V251" s="91"/>
      <c r="W251" s="29"/>
      <c r="X251" s="29"/>
      <c r="Y251" s="29"/>
    </row>
    <row r="252" spans="2:25" ht="13.5" hidden="1">
      <c r="B252" s="29">
        <v>2</v>
      </c>
      <c r="C252" s="209">
        <v>201</v>
      </c>
      <c r="D252" s="209"/>
      <c r="E252" s="199" t="s">
        <v>234</v>
      </c>
      <c r="F252" s="199"/>
      <c r="G252" s="199"/>
      <c r="H252" s="199" t="s">
        <v>432</v>
      </c>
      <c r="I252" s="199"/>
      <c r="J252" s="199"/>
      <c r="K252" s="199" t="s">
        <v>433</v>
      </c>
      <c r="L252" s="199"/>
      <c r="M252" s="199"/>
      <c r="N252" s="109"/>
      <c r="O252" s="110"/>
      <c r="P252" s="110"/>
      <c r="Q252" s="110"/>
      <c r="R252" s="110"/>
      <c r="S252" s="110"/>
      <c r="T252" s="111"/>
      <c r="U252" s="91"/>
      <c r="V252" s="91"/>
      <c r="W252" s="29"/>
      <c r="X252" s="29"/>
      <c r="Y252" s="29"/>
    </row>
    <row r="253" spans="2:25" ht="13.5" hidden="1">
      <c r="B253" s="29"/>
      <c r="C253" s="209">
        <v>202</v>
      </c>
      <c r="D253" s="209"/>
      <c r="E253" s="199" t="s">
        <v>234</v>
      </c>
      <c r="F253" s="199"/>
      <c r="G253" s="199"/>
      <c r="H253" s="199"/>
      <c r="I253" s="199"/>
      <c r="J253" s="199"/>
      <c r="K253" s="199"/>
      <c r="L253" s="199"/>
      <c r="M253" s="199"/>
      <c r="N253" s="109"/>
      <c r="O253" s="110"/>
      <c r="P253" s="110"/>
      <c r="Q253" s="110"/>
      <c r="R253" s="110"/>
      <c r="S253" s="110"/>
      <c r="T253" s="111"/>
      <c r="U253" s="91"/>
      <c r="V253" s="91"/>
      <c r="W253" s="29"/>
      <c r="X253" s="29"/>
      <c r="Y253" s="29"/>
    </row>
    <row r="254" spans="2:25" ht="13.5" hidden="1">
      <c r="B254" s="29"/>
      <c r="C254" s="209">
        <v>203</v>
      </c>
      <c r="D254" s="209"/>
      <c r="E254" s="199" t="s">
        <v>234</v>
      </c>
      <c r="F254" s="199"/>
      <c r="G254" s="199"/>
      <c r="H254" s="199"/>
      <c r="I254" s="199"/>
      <c r="J254" s="199"/>
      <c r="K254" s="199"/>
      <c r="L254" s="199"/>
      <c r="M254" s="199"/>
      <c r="N254" s="109"/>
      <c r="O254" s="110"/>
      <c r="P254" s="110"/>
      <c r="Q254" s="110"/>
      <c r="R254" s="110"/>
      <c r="S254" s="110"/>
      <c r="T254" s="111"/>
      <c r="U254" s="91"/>
      <c r="V254" s="91"/>
      <c r="W254" s="29"/>
      <c r="X254" s="29"/>
      <c r="Y254" s="29"/>
    </row>
    <row r="255" spans="2:25" ht="13.5" hidden="1">
      <c r="B255" s="29"/>
      <c r="C255" s="209">
        <v>301</v>
      </c>
      <c r="D255" s="209"/>
      <c r="E255" s="199" t="s">
        <v>253</v>
      </c>
      <c r="F255" s="199"/>
      <c r="G255" s="199"/>
      <c r="H255" s="199"/>
      <c r="I255" s="199"/>
      <c r="J255" s="199"/>
      <c r="K255" s="199"/>
      <c r="L255" s="199"/>
      <c r="M255" s="199"/>
      <c r="N255" s="109"/>
      <c r="O255" s="110"/>
      <c r="P255" s="110"/>
      <c r="Q255" s="110"/>
      <c r="R255" s="110"/>
      <c r="S255" s="110"/>
      <c r="T255" s="111"/>
      <c r="U255" s="91"/>
      <c r="V255" s="91"/>
      <c r="W255" s="29"/>
      <c r="X255" s="29"/>
      <c r="Y255" s="29"/>
    </row>
    <row r="256" spans="2:25" ht="13.5" hidden="1">
      <c r="B256" s="29"/>
      <c r="C256" s="209">
        <v>302</v>
      </c>
      <c r="D256" s="209"/>
      <c r="E256" s="199" t="s">
        <v>253</v>
      </c>
      <c r="F256" s="199"/>
      <c r="G256" s="199"/>
      <c r="H256" s="199"/>
      <c r="I256" s="199"/>
      <c r="J256" s="199"/>
      <c r="K256" s="199"/>
      <c r="L256" s="199"/>
      <c r="M256" s="199"/>
      <c r="N256" s="109"/>
      <c r="O256" s="110"/>
      <c r="P256" s="110"/>
      <c r="Q256" s="110"/>
      <c r="R256" s="110"/>
      <c r="S256" s="110"/>
      <c r="T256" s="111"/>
      <c r="U256" s="91"/>
      <c r="V256" s="91"/>
      <c r="W256" s="29"/>
      <c r="X256" s="29"/>
      <c r="Y256" s="29"/>
    </row>
    <row r="257" spans="2:25" ht="13.5" hidden="1">
      <c r="B257" s="29">
        <v>3</v>
      </c>
      <c r="C257" s="209">
        <v>401</v>
      </c>
      <c r="D257" s="209"/>
      <c r="E257" s="199" t="s">
        <v>333</v>
      </c>
      <c r="F257" s="199"/>
      <c r="G257" s="199"/>
      <c r="H257" s="199" t="s">
        <v>348</v>
      </c>
      <c r="I257" s="199"/>
      <c r="J257" s="199"/>
      <c r="K257" s="199" t="s">
        <v>349</v>
      </c>
      <c r="L257" s="199"/>
      <c r="M257" s="199"/>
      <c r="N257" s="109"/>
      <c r="O257" s="110"/>
      <c r="P257" s="110"/>
      <c r="Q257" s="110"/>
      <c r="R257" s="110"/>
      <c r="S257" s="110"/>
      <c r="T257" s="111"/>
      <c r="U257" s="91"/>
      <c r="V257" s="91"/>
      <c r="W257" s="29"/>
      <c r="X257" s="29"/>
      <c r="Y257" s="29"/>
    </row>
    <row r="258" spans="2:25" ht="13.5" hidden="1">
      <c r="B258" s="29">
        <v>4</v>
      </c>
      <c r="C258" s="209">
        <v>402</v>
      </c>
      <c r="D258" s="209"/>
      <c r="E258" s="199" t="s">
        <v>333</v>
      </c>
      <c r="F258" s="199"/>
      <c r="G258" s="199"/>
      <c r="H258" s="199" t="s">
        <v>350</v>
      </c>
      <c r="I258" s="199"/>
      <c r="J258" s="199"/>
      <c r="K258" s="199" t="s">
        <v>351</v>
      </c>
      <c r="L258" s="199"/>
      <c r="M258" s="199"/>
      <c r="N258" s="109"/>
      <c r="O258" s="110"/>
      <c r="P258" s="110"/>
      <c r="Q258" s="110"/>
      <c r="R258" s="110"/>
      <c r="S258" s="110"/>
      <c r="T258" s="111"/>
      <c r="U258" s="91"/>
      <c r="V258" s="91"/>
      <c r="W258" s="29"/>
      <c r="X258" s="29"/>
      <c r="Y258" s="29"/>
    </row>
    <row r="259" spans="2:25" ht="13.5" hidden="1">
      <c r="B259" s="29">
        <v>5</v>
      </c>
      <c r="C259" s="209">
        <v>403</v>
      </c>
      <c r="D259" s="209"/>
      <c r="E259" s="199" t="s">
        <v>333</v>
      </c>
      <c r="F259" s="199"/>
      <c r="G259" s="199"/>
      <c r="H259" s="199" t="s">
        <v>352</v>
      </c>
      <c r="I259" s="199"/>
      <c r="J259" s="199"/>
      <c r="K259" s="199" t="s">
        <v>353</v>
      </c>
      <c r="L259" s="199"/>
      <c r="M259" s="199"/>
      <c r="N259" s="109"/>
      <c r="O259" s="110"/>
      <c r="P259" s="110"/>
      <c r="Q259" s="110"/>
      <c r="R259" s="110"/>
      <c r="S259" s="110"/>
      <c r="T259" s="111"/>
      <c r="U259" s="91"/>
      <c r="V259" s="91"/>
      <c r="W259" s="29"/>
      <c r="X259" s="29"/>
      <c r="Y259" s="29"/>
    </row>
    <row r="260" spans="2:25" ht="13.5" hidden="1">
      <c r="B260" s="29">
        <v>6</v>
      </c>
      <c r="C260" s="209">
        <v>404</v>
      </c>
      <c r="D260" s="209"/>
      <c r="E260" s="199" t="s">
        <v>333</v>
      </c>
      <c r="F260" s="199"/>
      <c r="G260" s="199"/>
      <c r="H260" s="199" t="s">
        <v>486</v>
      </c>
      <c r="I260" s="199"/>
      <c r="J260" s="199"/>
      <c r="K260" s="199" t="s">
        <v>434</v>
      </c>
      <c r="L260" s="199"/>
      <c r="M260" s="199"/>
      <c r="N260" s="133" t="s">
        <v>455</v>
      </c>
      <c r="O260" s="110"/>
      <c r="P260" s="110"/>
      <c r="Q260" s="110"/>
      <c r="R260" s="110"/>
      <c r="S260" s="110"/>
      <c r="T260" s="111"/>
      <c r="U260" s="91"/>
      <c r="V260" s="91"/>
      <c r="W260" s="29"/>
      <c r="X260" s="29"/>
      <c r="Y260" s="29"/>
    </row>
    <row r="261" spans="2:25" ht="13.5" hidden="1">
      <c r="B261" s="29"/>
      <c r="C261" s="209">
        <v>501</v>
      </c>
      <c r="D261" s="209"/>
      <c r="E261" s="199" t="s">
        <v>254</v>
      </c>
      <c r="F261" s="199"/>
      <c r="G261" s="199"/>
      <c r="H261" s="199"/>
      <c r="I261" s="199"/>
      <c r="J261" s="199"/>
      <c r="K261" s="199"/>
      <c r="L261" s="199"/>
      <c r="M261" s="199"/>
      <c r="N261" s="109"/>
      <c r="O261" s="110"/>
      <c r="P261" s="110"/>
      <c r="Q261" s="110"/>
      <c r="R261" s="110"/>
      <c r="S261" s="110"/>
      <c r="T261" s="111"/>
      <c r="U261" s="91"/>
      <c r="V261" s="91"/>
      <c r="W261" s="29"/>
      <c r="X261" s="29"/>
      <c r="Y261" s="29"/>
    </row>
    <row r="262" spans="2:25" ht="13.5" hidden="1">
      <c r="B262" s="29"/>
      <c r="C262" s="209">
        <v>502</v>
      </c>
      <c r="D262" s="209"/>
      <c r="E262" s="199" t="s">
        <v>254</v>
      </c>
      <c r="F262" s="199"/>
      <c r="G262" s="199"/>
      <c r="H262" s="199"/>
      <c r="I262" s="199"/>
      <c r="J262" s="199"/>
      <c r="K262" s="199"/>
      <c r="L262" s="199"/>
      <c r="M262" s="199"/>
      <c r="N262" s="109"/>
      <c r="O262" s="110"/>
      <c r="P262" s="110"/>
      <c r="Q262" s="110"/>
      <c r="R262" s="110"/>
      <c r="S262" s="110"/>
      <c r="T262" s="111"/>
      <c r="U262" s="91"/>
      <c r="V262" s="91"/>
      <c r="W262" s="29"/>
      <c r="X262" s="29"/>
      <c r="Y262" s="29"/>
    </row>
    <row r="263" spans="2:25" ht="13.5" hidden="1">
      <c r="B263" s="29"/>
      <c r="C263" s="209">
        <v>601</v>
      </c>
      <c r="D263" s="209"/>
      <c r="E263" s="199" t="s">
        <v>255</v>
      </c>
      <c r="F263" s="199"/>
      <c r="G263" s="199"/>
      <c r="H263" s="199"/>
      <c r="I263" s="199"/>
      <c r="J263" s="199"/>
      <c r="K263" s="199"/>
      <c r="L263" s="199"/>
      <c r="M263" s="199"/>
      <c r="N263" s="109"/>
      <c r="O263" s="110"/>
      <c r="P263" s="110"/>
      <c r="Q263" s="110"/>
      <c r="R263" s="110"/>
      <c r="S263" s="110"/>
      <c r="T263" s="111"/>
      <c r="U263" s="91"/>
      <c r="V263" s="91"/>
      <c r="W263" s="29"/>
      <c r="X263" s="29"/>
      <c r="Y263" s="29"/>
    </row>
    <row r="264" spans="2:25" ht="13.5" hidden="1">
      <c r="B264" s="29"/>
      <c r="C264" s="209">
        <v>602</v>
      </c>
      <c r="D264" s="209"/>
      <c r="E264" s="199" t="s">
        <v>255</v>
      </c>
      <c r="F264" s="199"/>
      <c r="G264" s="199"/>
      <c r="H264" s="199"/>
      <c r="I264" s="199"/>
      <c r="J264" s="199"/>
      <c r="K264" s="199"/>
      <c r="L264" s="199"/>
      <c r="M264" s="199"/>
      <c r="N264" s="109"/>
      <c r="O264" s="110"/>
      <c r="P264" s="110"/>
      <c r="Q264" s="110"/>
      <c r="R264" s="110"/>
      <c r="S264" s="110"/>
      <c r="T264" s="111"/>
      <c r="U264" s="91"/>
      <c r="V264" s="91"/>
      <c r="W264" s="29"/>
      <c r="X264" s="29"/>
      <c r="Y264" s="29"/>
    </row>
    <row r="265" spans="2:25" ht="13.5" hidden="1">
      <c r="B265" s="29">
        <v>7</v>
      </c>
      <c r="C265" s="209">
        <v>701</v>
      </c>
      <c r="D265" s="209"/>
      <c r="E265" s="199" t="s">
        <v>235</v>
      </c>
      <c r="F265" s="199"/>
      <c r="G265" s="199"/>
      <c r="H265" s="199" t="s">
        <v>409</v>
      </c>
      <c r="I265" s="199"/>
      <c r="J265" s="199"/>
      <c r="K265" s="199" t="s">
        <v>410</v>
      </c>
      <c r="L265" s="199"/>
      <c r="M265" s="199"/>
      <c r="N265" s="109"/>
      <c r="O265" s="110"/>
      <c r="P265" s="110"/>
      <c r="Q265" s="110"/>
      <c r="R265" s="110"/>
      <c r="S265" s="110"/>
      <c r="T265" s="111"/>
      <c r="U265" s="91"/>
      <c r="V265" s="91"/>
      <c r="W265" s="29"/>
      <c r="X265" s="29"/>
      <c r="Y265" s="29"/>
    </row>
    <row r="266" spans="2:25" ht="13.5" hidden="1">
      <c r="B266" s="29">
        <v>8</v>
      </c>
      <c r="C266" s="209">
        <v>702</v>
      </c>
      <c r="D266" s="209"/>
      <c r="E266" s="199" t="s">
        <v>235</v>
      </c>
      <c r="F266" s="199"/>
      <c r="G266" s="199"/>
      <c r="H266" s="199" t="s">
        <v>485</v>
      </c>
      <c r="I266" s="199"/>
      <c r="J266" s="199"/>
      <c r="K266" s="199" t="s">
        <v>411</v>
      </c>
      <c r="L266" s="199"/>
      <c r="M266" s="199"/>
      <c r="N266" s="133" t="s">
        <v>461</v>
      </c>
      <c r="O266" s="110"/>
      <c r="P266" s="110"/>
      <c r="Q266" s="110"/>
      <c r="R266" s="110"/>
      <c r="S266" s="110"/>
      <c r="T266" s="111"/>
      <c r="U266" s="91"/>
      <c r="V266" s="91"/>
      <c r="W266" s="29"/>
      <c r="X266" s="29"/>
      <c r="Y266" s="29"/>
    </row>
    <row r="267" spans="2:25" ht="13.5" hidden="1">
      <c r="B267" s="29">
        <v>9</v>
      </c>
      <c r="C267" s="209">
        <v>703</v>
      </c>
      <c r="D267" s="209"/>
      <c r="E267" s="199" t="s">
        <v>235</v>
      </c>
      <c r="F267" s="199"/>
      <c r="G267" s="199"/>
      <c r="H267" s="199" t="s">
        <v>412</v>
      </c>
      <c r="I267" s="199"/>
      <c r="J267" s="199"/>
      <c r="K267" s="199" t="s">
        <v>413</v>
      </c>
      <c r="L267" s="199"/>
      <c r="M267" s="199"/>
      <c r="N267" s="109"/>
      <c r="O267" s="110"/>
      <c r="P267" s="110"/>
      <c r="Q267" s="110"/>
      <c r="R267" s="110"/>
      <c r="S267" s="110"/>
      <c r="T267" s="111"/>
      <c r="U267" s="91"/>
      <c r="V267" s="91"/>
      <c r="W267" s="29"/>
      <c r="X267" s="29"/>
      <c r="Y267" s="29"/>
    </row>
    <row r="268" spans="2:25" ht="13.5" hidden="1">
      <c r="B268" s="29">
        <v>10</v>
      </c>
      <c r="C268" s="209">
        <v>801</v>
      </c>
      <c r="D268" s="209"/>
      <c r="E268" s="199" t="s">
        <v>285</v>
      </c>
      <c r="F268" s="199"/>
      <c r="G268" s="199"/>
      <c r="H268" s="199" t="s">
        <v>315</v>
      </c>
      <c r="I268" s="199"/>
      <c r="J268" s="199"/>
      <c r="K268" s="199" t="s">
        <v>316</v>
      </c>
      <c r="L268" s="199"/>
      <c r="M268" s="199"/>
      <c r="N268" s="109"/>
      <c r="O268" s="110"/>
      <c r="P268" s="110"/>
      <c r="Q268" s="110"/>
      <c r="R268" s="110"/>
      <c r="S268" s="110"/>
      <c r="T268" s="111"/>
      <c r="U268" s="91"/>
      <c r="V268" s="91"/>
      <c r="W268" s="29"/>
      <c r="X268" s="29"/>
      <c r="Y268" s="29"/>
    </row>
    <row r="269" spans="2:25" ht="13.5" hidden="1">
      <c r="B269" s="29">
        <v>11</v>
      </c>
      <c r="C269" s="209">
        <v>802</v>
      </c>
      <c r="D269" s="209"/>
      <c r="E269" s="199" t="s">
        <v>285</v>
      </c>
      <c r="F269" s="199"/>
      <c r="G269" s="199"/>
      <c r="H269" s="199" t="s">
        <v>317</v>
      </c>
      <c r="I269" s="199"/>
      <c r="J269" s="199"/>
      <c r="K269" s="199" t="s">
        <v>318</v>
      </c>
      <c r="L269" s="199"/>
      <c r="M269" s="199"/>
      <c r="N269" s="109"/>
      <c r="O269" s="110"/>
      <c r="P269" s="110"/>
      <c r="Q269" s="110"/>
      <c r="R269" s="110"/>
      <c r="S269" s="110"/>
      <c r="T269" s="111"/>
      <c r="U269" s="91"/>
      <c r="V269" s="91"/>
      <c r="W269" s="29"/>
      <c r="X269" s="29"/>
      <c r="Y269" s="29"/>
    </row>
    <row r="270" spans="2:25" ht="13.5" hidden="1">
      <c r="B270" s="29">
        <v>12</v>
      </c>
      <c r="C270" s="209">
        <v>803</v>
      </c>
      <c r="D270" s="209"/>
      <c r="E270" s="199" t="s">
        <v>285</v>
      </c>
      <c r="F270" s="199"/>
      <c r="G270" s="199"/>
      <c r="H270" s="199" t="s">
        <v>319</v>
      </c>
      <c r="I270" s="199"/>
      <c r="J270" s="199"/>
      <c r="K270" s="199" t="s">
        <v>320</v>
      </c>
      <c r="L270" s="199"/>
      <c r="M270" s="199"/>
      <c r="N270" s="109"/>
      <c r="O270" s="110"/>
      <c r="P270" s="110"/>
      <c r="Q270" s="110"/>
      <c r="R270" s="110"/>
      <c r="S270" s="110"/>
      <c r="T270" s="111"/>
      <c r="U270" s="91"/>
      <c r="V270" s="91"/>
      <c r="W270" s="29"/>
      <c r="X270" s="29"/>
      <c r="Y270" s="29"/>
    </row>
    <row r="271" spans="2:25" ht="13.5" hidden="1">
      <c r="B271" s="29">
        <v>13</v>
      </c>
      <c r="C271" s="209">
        <v>804</v>
      </c>
      <c r="D271" s="209"/>
      <c r="E271" s="199" t="s">
        <v>285</v>
      </c>
      <c r="F271" s="199"/>
      <c r="G271" s="199"/>
      <c r="H271" s="199" t="s">
        <v>321</v>
      </c>
      <c r="I271" s="199"/>
      <c r="J271" s="199"/>
      <c r="K271" s="199" t="s">
        <v>322</v>
      </c>
      <c r="L271" s="199"/>
      <c r="M271" s="199"/>
      <c r="N271" s="109"/>
      <c r="O271" s="110"/>
      <c r="P271" s="110"/>
      <c r="Q271" s="110"/>
      <c r="R271" s="110"/>
      <c r="S271" s="110"/>
      <c r="T271" s="111"/>
      <c r="U271" s="91"/>
      <c r="V271" s="91"/>
      <c r="W271" s="29"/>
      <c r="X271" s="29"/>
      <c r="Y271" s="29"/>
    </row>
    <row r="272" spans="2:25" ht="13.5" hidden="1">
      <c r="B272" s="29">
        <v>14</v>
      </c>
      <c r="C272" s="209">
        <v>805</v>
      </c>
      <c r="D272" s="209"/>
      <c r="E272" s="199" t="s">
        <v>285</v>
      </c>
      <c r="F272" s="199"/>
      <c r="G272" s="199"/>
      <c r="H272" s="199" t="s">
        <v>323</v>
      </c>
      <c r="I272" s="199"/>
      <c r="J272" s="199"/>
      <c r="K272" s="199" t="s">
        <v>324</v>
      </c>
      <c r="L272" s="199"/>
      <c r="M272" s="199"/>
      <c r="N272" s="109"/>
      <c r="O272" s="110"/>
      <c r="P272" s="110"/>
      <c r="Q272" s="110"/>
      <c r="R272" s="110"/>
      <c r="S272" s="110"/>
      <c r="T272" s="111"/>
      <c r="U272" s="91"/>
      <c r="V272" s="91"/>
      <c r="W272" s="29"/>
      <c r="X272" s="29"/>
      <c r="Y272" s="29"/>
    </row>
    <row r="273" spans="2:25" ht="13.5" hidden="1">
      <c r="B273" s="29">
        <v>15</v>
      </c>
      <c r="C273" s="209">
        <v>806</v>
      </c>
      <c r="D273" s="209"/>
      <c r="E273" s="199" t="s">
        <v>285</v>
      </c>
      <c r="F273" s="199"/>
      <c r="G273" s="199"/>
      <c r="H273" s="199" t="s">
        <v>325</v>
      </c>
      <c r="I273" s="199"/>
      <c r="J273" s="199"/>
      <c r="K273" s="199" t="s">
        <v>326</v>
      </c>
      <c r="L273" s="199"/>
      <c r="M273" s="199"/>
      <c r="N273" s="109"/>
      <c r="O273" s="110"/>
      <c r="P273" s="110"/>
      <c r="Q273" s="110"/>
      <c r="R273" s="110"/>
      <c r="S273" s="110"/>
      <c r="T273" s="111"/>
      <c r="U273" s="91"/>
      <c r="V273" s="91"/>
      <c r="W273" s="29"/>
      <c r="X273" s="29"/>
      <c r="Y273" s="29"/>
    </row>
    <row r="274" spans="2:25" ht="13.5" hidden="1">
      <c r="B274" s="29">
        <v>16</v>
      </c>
      <c r="C274" s="209">
        <v>901</v>
      </c>
      <c r="D274" s="209"/>
      <c r="E274" s="199" t="s">
        <v>232</v>
      </c>
      <c r="F274" s="199"/>
      <c r="G274" s="199"/>
      <c r="H274" s="199" t="s">
        <v>259</v>
      </c>
      <c r="I274" s="199"/>
      <c r="J274" s="199"/>
      <c r="K274" s="199" t="s">
        <v>267</v>
      </c>
      <c r="L274" s="199"/>
      <c r="M274" s="199"/>
      <c r="N274" s="109"/>
      <c r="O274" s="110"/>
      <c r="P274" s="110"/>
      <c r="Q274" s="110"/>
      <c r="R274" s="110"/>
      <c r="S274" s="110"/>
      <c r="T274" s="111"/>
      <c r="U274" s="91"/>
      <c r="V274" s="91"/>
      <c r="W274" s="29"/>
      <c r="X274" s="29"/>
      <c r="Y274" s="29"/>
    </row>
    <row r="275" spans="2:25" ht="13.5" hidden="1">
      <c r="B275" s="29"/>
      <c r="C275" s="209">
        <v>9911</v>
      </c>
      <c r="D275" s="209"/>
      <c r="E275" s="199" t="s">
        <v>239</v>
      </c>
      <c r="F275" s="199"/>
      <c r="G275" s="199"/>
      <c r="H275" s="199" t="s">
        <v>240</v>
      </c>
      <c r="I275" s="199"/>
      <c r="J275" s="199"/>
      <c r="K275" s="199"/>
      <c r="L275" s="199"/>
      <c r="M275" s="199"/>
      <c r="N275" s="109"/>
      <c r="O275" s="110"/>
      <c r="P275" s="110"/>
      <c r="Q275" s="110"/>
      <c r="R275" s="110"/>
      <c r="S275" s="110"/>
      <c r="T275" s="111"/>
      <c r="U275" s="91"/>
      <c r="V275" s="91"/>
      <c r="W275" s="29"/>
      <c r="X275" s="29"/>
      <c r="Y275" s="29"/>
    </row>
    <row r="276" spans="2:25" ht="13.5" hidden="1">
      <c r="B276" s="29"/>
      <c r="C276" s="209">
        <v>9912</v>
      </c>
      <c r="D276" s="209"/>
      <c r="E276" s="199" t="s">
        <v>239</v>
      </c>
      <c r="F276" s="199"/>
      <c r="G276" s="199"/>
      <c r="H276" s="199" t="s">
        <v>241</v>
      </c>
      <c r="I276" s="199"/>
      <c r="J276" s="199"/>
      <c r="K276" s="199"/>
      <c r="L276" s="199"/>
      <c r="M276" s="199"/>
      <c r="N276" s="109"/>
      <c r="O276" s="110"/>
      <c r="P276" s="110"/>
      <c r="Q276" s="110"/>
      <c r="R276" s="110"/>
      <c r="S276" s="110"/>
      <c r="T276" s="111"/>
      <c r="U276" s="91"/>
      <c r="V276" s="91"/>
      <c r="W276" s="29"/>
      <c r="X276" s="29"/>
      <c r="Y276" s="29"/>
    </row>
    <row r="277" spans="2:25" ht="13.5" hidden="1">
      <c r="B277" s="29"/>
      <c r="C277" s="209">
        <v>9913</v>
      </c>
      <c r="D277" s="209"/>
      <c r="E277" s="199" t="s">
        <v>239</v>
      </c>
      <c r="F277" s="199"/>
      <c r="G277" s="199"/>
      <c r="H277" s="199" t="s">
        <v>242</v>
      </c>
      <c r="I277" s="199"/>
      <c r="J277" s="199"/>
      <c r="K277" s="199"/>
      <c r="L277" s="199"/>
      <c r="M277" s="199"/>
      <c r="N277" s="109"/>
      <c r="O277" s="110"/>
      <c r="P277" s="110"/>
      <c r="Q277" s="110"/>
      <c r="R277" s="110"/>
      <c r="S277" s="110"/>
      <c r="T277" s="111"/>
      <c r="U277" s="91"/>
      <c r="V277" s="91"/>
      <c r="W277" s="29"/>
      <c r="X277" s="29"/>
      <c r="Y277" s="29"/>
    </row>
    <row r="278" spans="2:25" ht="13.5" hidden="1">
      <c r="B278" s="29"/>
      <c r="C278" s="209">
        <v>9914</v>
      </c>
      <c r="D278" s="209"/>
      <c r="E278" s="199" t="s">
        <v>239</v>
      </c>
      <c r="F278" s="199"/>
      <c r="G278" s="199"/>
      <c r="H278" s="199" t="s">
        <v>243</v>
      </c>
      <c r="I278" s="199"/>
      <c r="J278" s="199"/>
      <c r="K278" s="199"/>
      <c r="L278" s="199"/>
      <c r="M278" s="199"/>
      <c r="N278" s="109"/>
      <c r="O278" s="110"/>
      <c r="P278" s="110"/>
      <c r="Q278" s="110"/>
      <c r="R278" s="110"/>
      <c r="S278" s="110"/>
      <c r="T278" s="111"/>
      <c r="U278" s="91"/>
      <c r="V278" s="91"/>
      <c r="W278" s="29"/>
      <c r="X278" s="29"/>
      <c r="Y278" s="29"/>
    </row>
    <row r="279" spans="2:25" ht="13.5" hidden="1">
      <c r="B279" s="29"/>
      <c r="C279" s="209">
        <v>9921</v>
      </c>
      <c r="D279" s="209"/>
      <c r="E279" s="199" t="s">
        <v>244</v>
      </c>
      <c r="F279" s="199"/>
      <c r="G279" s="199"/>
      <c r="H279" s="199" t="s">
        <v>240</v>
      </c>
      <c r="I279" s="199"/>
      <c r="J279" s="199"/>
      <c r="K279" s="199"/>
      <c r="L279" s="199"/>
      <c r="M279" s="199"/>
      <c r="N279" s="109"/>
      <c r="O279" s="110"/>
      <c r="P279" s="110"/>
      <c r="Q279" s="110"/>
      <c r="R279" s="110"/>
      <c r="S279" s="110"/>
      <c r="T279" s="111"/>
      <c r="U279" s="91"/>
      <c r="V279" s="91"/>
      <c r="W279" s="29"/>
      <c r="X279" s="29"/>
      <c r="Y279" s="29"/>
    </row>
    <row r="280" spans="2:25" ht="13.5" hidden="1">
      <c r="B280" s="29"/>
      <c r="C280" s="209">
        <v>9922</v>
      </c>
      <c r="D280" s="209"/>
      <c r="E280" s="199" t="s">
        <v>244</v>
      </c>
      <c r="F280" s="199"/>
      <c r="G280" s="199"/>
      <c r="H280" s="199" t="s">
        <v>241</v>
      </c>
      <c r="I280" s="199"/>
      <c r="J280" s="199"/>
      <c r="K280" s="199"/>
      <c r="L280" s="199"/>
      <c r="M280" s="199"/>
      <c r="N280" s="109"/>
      <c r="O280" s="110"/>
      <c r="P280" s="110"/>
      <c r="Q280" s="110"/>
      <c r="R280" s="110"/>
      <c r="S280" s="110"/>
      <c r="T280" s="111"/>
      <c r="U280" s="91"/>
      <c r="V280" s="91"/>
      <c r="W280" s="29"/>
      <c r="X280" s="29"/>
      <c r="Y280" s="29"/>
    </row>
    <row r="281" spans="2:25" ht="13.5" hidden="1">
      <c r="B281" s="29"/>
      <c r="C281" s="209">
        <v>9923</v>
      </c>
      <c r="D281" s="209"/>
      <c r="E281" s="199" t="s">
        <v>244</v>
      </c>
      <c r="F281" s="199"/>
      <c r="G281" s="199"/>
      <c r="H281" s="199" t="s">
        <v>242</v>
      </c>
      <c r="I281" s="199"/>
      <c r="J281" s="199"/>
      <c r="K281" s="199"/>
      <c r="L281" s="199"/>
      <c r="M281" s="199"/>
      <c r="N281" s="109"/>
      <c r="O281" s="110"/>
      <c r="P281" s="110"/>
      <c r="Q281" s="110"/>
      <c r="R281" s="110"/>
      <c r="S281" s="110"/>
      <c r="T281" s="111"/>
      <c r="U281" s="91"/>
      <c r="V281" s="91"/>
      <c r="W281" s="29"/>
      <c r="X281" s="29"/>
      <c r="Y281" s="29"/>
    </row>
    <row r="282" spans="2:25" ht="13.5" hidden="1">
      <c r="B282" s="29"/>
      <c r="C282" s="209">
        <v>9924</v>
      </c>
      <c r="D282" s="209"/>
      <c r="E282" s="199" t="s">
        <v>244</v>
      </c>
      <c r="F282" s="199"/>
      <c r="G282" s="199"/>
      <c r="H282" s="199" t="s">
        <v>243</v>
      </c>
      <c r="I282" s="199"/>
      <c r="J282" s="199"/>
      <c r="K282" s="199"/>
      <c r="L282" s="199"/>
      <c r="M282" s="199"/>
      <c r="N282" s="109"/>
      <c r="O282" s="110"/>
      <c r="P282" s="110"/>
      <c r="Q282" s="110"/>
      <c r="R282" s="110"/>
      <c r="S282" s="110"/>
      <c r="T282" s="111"/>
      <c r="U282" s="91"/>
      <c r="V282" s="91"/>
      <c r="W282" s="29"/>
      <c r="X282" s="29"/>
      <c r="Y282" s="29"/>
    </row>
    <row r="283" spans="2:25" ht="13.5" hidden="1">
      <c r="B283" s="29"/>
      <c r="C283" s="209">
        <v>9931</v>
      </c>
      <c r="D283" s="209"/>
      <c r="E283" s="199" t="s">
        <v>286</v>
      </c>
      <c r="F283" s="199"/>
      <c r="G283" s="199"/>
      <c r="H283" s="199" t="s">
        <v>240</v>
      </c>
      <c r="I283" s="199"/>
      <c r="J283" s="199"/>
      <c r="K283" s="199"/>
      <c r="L283" s="199"/>
      <c r="M283" s="199"/>
      <c r="N283" s="109"/>
      <c r="O283" s="110"/>
      <c r="P283" s="110"/>
      <c r="Q283" s="110"/>
      <c r="R283" s="110"/>
      <c r="S283" s="110"/>
      <c r="T283" s="111"/>
      <c r="U283" s="91"/>
      <c r="V283" s="91"/>
      <c r="W283" s="29"/>
      <c r="X283" s="29"/>
      <c r="Y283" s="29"/>
    </row>
    <row r="284" spans="2:25" ht="13.5" hidden="1">
      <c r="B284" s="29"/>
      <c r="C284" s="209">
        <v>9932</v>
      </c>
      <c r="D284" s="209"/>
      <c r="E284" s="199" t="s">
        <v>286</v>
      </c>
      <c r="F284" s="199"/>
      <c r="G284" s="199"/>
      <c r="H284" s="199" t="s">
        <v>241</v>
      </c>
      <c r="I284" s="199"/>
      <c r="J284" s="199"/>
      <c r="K284" s="199"/>
      <c r="L284" s="199"/>
      <c r="M284" s="199"/>
      <c r="N284" s="109"/>
      <c r="O284" s="110"/>
      <c r="P284" s="110"/>
      <c r="Q284" s="110"/>
      <c r="R284" s="110"/>
      <c r="S284" s="110"/>
      <c r="T284" s="111"/>
      <c r="U284" s="91"/>
      <c r="V284" s="91"/>
      <c r="W284" s="29"/>
      <c r="X284" s="29"/>
      <c r="Y284" s="29"/>
    </row>
    <row r="285" spans="2:25" ht="13.5" hidden="1">
      <c r="B285" s="29"/>
      <c r="C285" s="209">
        <v>9933</v>
      </c>
      <c r="D285" s="209"/>
      <c r="E285" s="199" t="s">
        <v>286</v>
      </c>
      <c r="F285" s="199"/>
      <c r="G285" s="199"/>
      <c r="H285" s="199" t="s">
        <v>242</v>
      </c>
      <c r="I285" s="199"/>
      <c r="J285" s="199"/>
      <c r="K285" s="199"/>
      <c r="L285" s="199"/>
      <c r="M285" s="199"/>
      <c r="N285" s="109"/>
      <c r="O285" s="110"/>
      <c r="P285" s="110"/>
      <c r="Q285" s="110"/>
      <c r="R285" s="110"/>
      <c r="S285" s="110"/>
      <c r="T285" s="111"/>
      <c r="U285" s="91"/>
      <c r="V285" s="91"/>
      <c r="W285" s="29"/>
      <c r="X285" s="29"/>
      <c r="Y285" s="29"/>
    </row>
    <row r="286" spans="2:25" ht="13.5" hidden="1">
      <c r="B286" s="29"/>
      <c r="C286" s="209">
        <v>9934</v>
      </c>
      <c r="D286" s="209"/>
      <c r="E286" s="199" t="s">
        <v>286</v>
      </c>
      <c r="F286" s="199"/>
      <c r="G286" s="199"/>
      <c r="H286" s="199" t="s">
        <v>243</v>
      </c>
      <c r="I286" s="199"/>
      <c r="J286" s="199"/>
      <c r="K286" s="199"/>
      <c r="L286" s="199"/>
      <c r="M286" s="199"/>
      <c r="N286" s="109"/>
      <c r="O286" s="110"/>
      <c r="P286" s="110"/>
      <c r="Q286" s="110"/>
      <c r="R286" s="110"/>
      <c r="S286" s="110"/>
      <c r="T286" s="111"/>
      <c r="U286" s="91"/>
      <c r="V286" s="91"/>
      <c r="W286" s="29"/>
      <c r="X286" s="29"/>
      <c r="Y286" s="29"/>
    </row>
    <row r="287" spans="2:25" ht="13.5" hidden="1">
      <c r="B287" s="29"/>
      <c r="C287" s="209">
        <v>9941</v>
      </c>
      <c r="D287" s="209"/>
      <c r="E287" s="199" t="s">
        <v>287</v>
      </c>
      <c r="F287" s="199"/>
      <c r="G287" s="199"/>
      <c r="H287" s="199" t="s">
        <v>240</v>
      </c>
      <c r="I287" s="199"/>
      <c r="J287" s="199"/>
      <c r="K287" s="199"/>
      <c r="L287" s="199"/>
      <c r="M287" s="199"/>
      <c r="N287" s="109"/>
      <c r="O287" s="110"/>
      <c r="P287" s="110"/>
      <c r="Q287" s="110"/>
      <c r="R287" s="110"/>
      <c r="S287" s="110"/>
      <c r="T287" s="111"/>
      <c r="U287" s="91"/>
      <c r="V287" s="91"/>
      <c r="W287" s="29"/>
      <c r="X287" s="29"/>
      <c r="Y287" s="29"/>
    </row>
    <row r="288" spans="2:25" ht="13.5" hidden="1">
      <c r="B288" s="29"/>
      <c r="C288" s="209">
        <v>9942</v>
      </c>
      <c r="D288" s="209"/>
      <c r="E288" s="199" t="s">
        <v>287</v>
      </c>
      <c r="F288" s="199"/>
      <c r="G288" s="199"/>
      <c r="H288" s="199" t="s">
        <v>241</v>
      </c>
      <c r="I288" s="199"/>
      <c r="J288" s="199"/>
      <c r="K288" s="199"/>
      <c r="L288" s="199"/>
      <c r="M288" s="199"/>
      <c r="N288" s="109"/>
      <c r="O288" s="110"/>
      <c r="P288" s="110"/>
      <c r="Q288" s="110"/>
      <c r="R288" s="110"/>
      <c r="S288" s="110"/>
      <c r="T288" s="111"/>
      <c r="U288" s="91"/>
      <c r="V288" s="91"/>
      <c r="W288" s="29"/>
      <c r="X288" s="29"/>
      <c r="Y288" s="29"/>
    </row>
    <row r="289" spans="2:25" ht="13.5" hidden="1">
      <c r="B289" s="29"/>
      <c r="C289" s="209">
        <v>9943</v>
      </c>
      <c r="D289" s="209"/>
      <c r="E289" s="199" t="s">
        <v>287</v>
      </c>
      <c r="F289" s="199"/>
      <c r="G289" s="199"/>
      <c r="H289" s="199" t="s">
        <v>242</v>
      </c>
      <c r="I289" s="199"/>
      <c r="J289" s="199"/>
      <c r="K289" s="199"/>
      <c r="L289" s="199"/>
      <c r="M289" s="199"/>
      <c r="N289" s="109"/>
      <c r="O289" s="110"/>
      <c r="P289" s="110"/>
      <c r="Q289" s="110"/>
      <c r="R289" s="110"/>
      <c r="S289" s="110"/>
      <c r="T289" s="111"/>
      <c r="U289" s="91"/>
      <c r="V289" s="91"/>
      <c r="W289" s="29"/>
      <c r="X289" s="29"/>
      <c r="Y289" s="29"/>
    </row>
    <row r="290" spans="2:25" ht="13.5" hidden="1">
      <c r="B290" s="29"/>
      <c r="C290" s="209">
        <v>9944</v>
      </c>
      <c r="D290" s="209"/>
      <c r="E290" s="199" t="s">
        <v>287</v>
      </c>
      <c r="F290" s="199"/>
      <c r="G290" s="199"/>
      <c r="H290" s="199" t="s">
        <v>243</v>
      </c>
      <c r="I290" s="199"/>
      <c r="J290" s="199"/>
      <c r="K290" s="199"/>
      <c r="L290" s="199"/>
      <c r="M290" s="199"/>
      <c r="N290" s="109"/>
      <c r="O290" s="110"/>
      <c r="P290" s="110"/>
      <c r="Q290" s="110"/>
      <c r="R290" s="110"/>
      <c r="S290" s="110"/>
      <c r="T290" s="111"/>
      <c r="U290" s="91"/>
      <c r="V290" s="91"/>
      <c r="W290" s="29"/>
      <c r="X290" s="29"/>
      <c r="Y290" s="29"/>
    </row>
    <row r="291" spans="2:25" ht="13.5" hidden="1">
      <c r="B291" s="29"/>
      <c r="C291" s="209" t="s">
        <v>94</v>
      </c>
      <c r="D291" s="209"/>
      <c r="E291" s="199"/>
      <c r="F291" s="199"/>
      <c r="G291" s="199"/>
      <c r="H291" s="199"/>
      <c r="I291" s="199"/>
      <c r="J291" s="199"/>
      <c r="K291" s="199"/>
      <c r="L291" s="199"/>
      <c r="M291" s="199"/>
      <c r="N291" s="109"/>
      <c r="O291" s="110"/>
      <c r="P291" s="110"/>
      <c r="Q291" s="110"/>
      <c r="R291" s="110"/>
      <c r="S291" s="110"/>
      <c r="T291" s="111"/>
      <c r="U291" s="91"/>
      <c r="V291" s="91"/>
      <c r="W291" s="29"/>
      <c r="X291" s="29"/>
      <c r="Y291" s="29"/>
    </row>
    <row r="292" ht="13.5" hidden="1"/>
  </sheetData>
  <sheetProtection sheet="1"/>
  <mergeCells count="706">
    <mergeCell ref="C186:E186"/>
    <mergeCell ref="O186:Q187"/>
    <mergeCell ref="C187:E187"/>
    <mergeCell ref="AB187:AE187"/>
    <mergeCell ref="C182:E182"/>
    <mergeCell ref="I182:K183"/>
    <mergeCell ref="C183:E183"/>
    <mergeCell ref="AB183:AE183"/>
    <mergeCell ref="C184:E184"/>
    <mergeCell ref="L184:N185"/>
    <mergeCell ref="C185:E185"/>
    <mergeCell ref="AB185:AE185"/>
    <mergeCell ref="AB178:AE179"/>
    <mergeCell ref="F179:H179"/>
    <mergeCell ref="I179:K179"/>
    <mergeCell ref="L179:N179"/>
    <mergeCell ref="O179:Q179"/>
    <mergeCell ref="C180:E180"/>
    <mergeCell ref="F180:H181"/>
    <mergeCell ref="C181:E181"/>
    <mergeCell ref="AB181:AE181"/>
    <mergeCell ref="C174:E174"/>
    <mergeCell ref="O174:Q175"/>
    <mergeCell ref="C175:E175"/>
    <mergeCell ref="AB175:AE175"/>
    <mergeCell ref="C178:E179"/>
    <mergeCell ref="F178:H178"/>
    <mergeCell ref="I178:K178"/>
    <mergeCell ref="L178:N178"/>
    <mergeCell ref="O178:Q178"/>
    <mergeCell ref="R178:T179"/>
    <mergeCell ref="C170:E170"/>
    <mergeCell ref="I170:K171"/>
    <mergeCell ref="C171:E171"/>
    <mergeCell ref="AB171:AE171"/>
    <mergeCell ref="C172:E172"/>
    <mergeCell ref="L172:N173"/>
    <mergeCell ref="C173:E173"/>
    <mergeCell ref="AB173:AE173"/>
    <mergeCell ref="AB166:AE167"/>
    <mergeCell ref="F167:H167"/>
    <mergeCell ref="I167:K167"/>
    <mergeCell ref="L167:N167"/>
    <mergeCell ref="O167:Q167"/>
    <mergeCell ref="C168:E168"/>
    <mergeCell ref="F168:H169"/>
    <mergeCell ref="C169:E169"/>
    <mergeCell ref="AB169:AE169"/>
    <mergeCell ref="C162:E162"/>
    <mergeCell ref="O162:Q163"/>
    <mergeCell ref="C163:E163"/>
    <mergeCell ref="AB163:AE163"/>
    <mergeCell ref="C166:E167"/>
    <mergeCell ref="F166:H166"/>
    <mergeCell ref="I166:K166"/>
    <mergeCell ref="L166:N166"/>
    <mergeCell ref="O166:Q166"/>
    <mergeCell ref="R166:T167"/>
    <mergeCell ref="C158:E158"/>
    <mergeCell ref="I158:K159"/>
    <mergeCell ref="C159:E159"/>
    <mergeCell ref="AB159:AE159"/>
    <mergeCell ref="C160:E160"/>
    <mergeCell ref="L160:N161"/>
    <mergeCell ref="C161:E161"/>
    <mergeCell ref="AB161:AE161"/>
    <mergeCell ref="AB154:AE155"/>
    <mergeCell ref="F155:H155"/>
    <mergeCell ref="I155:K155"/>
    <mergeCell ref="L155:N155"/>
    <mergeCell ref="O155:Q155"/>
    <mergeCell ref="C156:E156"/>
    <mergeCell ref="F156:H157"/>
    <mergeCell ref="C157:E157"/>
    <mergeCell ref="AB157:AE157"/>
    <mergeCell ref="C150:E150"/>
    <mergeCell ref="O150:Q151"/>
    <mergeCell ref="C151:E151"/>
    <mergeCell ref="AB151:AE151"/>
    <mergeCell ref="C154:E155"/>
    <mergeCell ref="F154:H154"/>
    <mergeCell ref="I154:K154"/>
    <mergeCell ref="L154:N154"/>
    <mergeCell ref="O154:Q154"/>
    <mergeCell ref="R154:T155"/>
    <mergeCell ref="C146:E146"/>
    <mergeCell ref="I146:K147"/>
    <mergeCell ref="C147:E147"/>
    <mergeCell ref="AB147:AE147"/>
    <mergeCell ref="C148:E148"/>
    <mergeCell ref="L148:N149"/>
    <mergeCell ref="C149:E149"/>
    <mergeCell ref="AB149:AE149"/>
    <mergeCell ref="R148:T148"/>
    <mergeCell ref="AB142:AE143"/>
    <mergeCell ref="F143:H143"/>
    <mergeCell ref="I143:K143"/>
    <mergeCell ref="L143:N143"/>
    <mergeCell ref="O143:Q143"/>
    <mergeCell ref="C144:E144"/>
    <mergeCell ref="F144:H145"/>
    <mergeCell ref="C145:E145"/>
    <mergeCell ref="AB145:AE145"/>
    <mergeCell ref="C78:E78"/>
    <mergeCell ref="O78:Q79"/>
    <mergeCell ref="C79:E79"/>
    <mergeCell ref="AB79:AE79"/>
    <mergeCell ref="C142:E143"/>
    <mergeCell ref="F142:H142"/>
    <mergeCell ref="I142:K142"/>
    <mergeCell ref="L142:N142"/>
    <mergeCell ref="O142:Q142"/>
    <mergeCell ref="R142:T143"/>
    <mergeCell ref="C74:E74"/>
    <mergeCell ref="I74:K75"/>
    <mergeCell ref="C75:E75"/>
    <mergeCell ref="AB75:AE75"/>
    <mergeCell ref="C76:E76"/>
    <mergeCell ref="L76:N77"/>
    <mergeCell ref="C77:E77"/>
    <mergeCell ref="AB77:AE77"/>
    <mergeCell ref="AB70:AE71"/>
    <mergeCell ref="F71:H71"/>
    <mergeCell ref="I71:K71"/>
    <mergeCell ref="L71:N71"/>
    <mergeCell ref="O71:Q71"/>
    <mergeCell ref="C72:E72"/>
    <mergeCell ref="F72:H73"/>
    <mergeCell ref="C73:E73"/>
    <mergeCell ref="AB73:AE73"/>
    <mergeCell ref="C70:E71"/>
    <mergeCell ref="F70:H70"/>
    <mergeCell ref="I70:K70"/>
    <mergeCell ref="L70:N70"/>
    <mergeCell ref="O70:Q70"/>
    <mergeCell ref="R70:T71"/>
    <mergeCell ref="C64:E64"/>
    <mergeCell ref="L64:N65"/>
    <mergeCell ref="C65:E65"/>
    <mergeCell ref="AB65:AE65"/>
    <mergeCell ref="C66:E66"/>
    <mergeCell ref="O66:Q67"/>
    <mergeCell ref="C67:E67"/>
    <mergeCell ref="AB67:AE67"/>
    <mergeCell ref="C60:E60"/>
    <mergeCell ref="F60:H61"/>
    <mergeCell ref="C61:E61"/>
    <mergeCell ref="AB61:AE61"/>
    <mergeCell ref="R66:T66"/>
    <mergeCell ref="C58:E59"/>
    <mergeCell ref="C62:E62"/>
    <mergeCell ref="I62:K63"/>
    <mergeCell ref="C63:E63"/>
    <mergeCell ref="AB63:AE63"/>
    <mergeCell ref="L52:N53"/>
    <mergeCell ref="C53:E53"/>
    <mergeCell ref="AB58:AE59"/>
    <mergeCell ref="F59:H59"/>
    <mergeCell ref="I59:K59"/>
    <mergeCell ref="L59:N59"/>
    <mergeCell ref="O59:Q59"/>
    <mergeCell ref="F48:H49"/>
    <mergeCell ref="C49:E49"/>
    <mergeCell ref="AB49:AE49"/>
    <mergeCell ref="C50:E50"/>
    <mergeCell ref="F58:H58"/>
    <mergeCell ref="I58:K58"/>
    <mergeCell ref="L58:N58"/>
    <mergeCell ref="O58:Q58"/>
    <mergeCell ref="R58:T59"/>
    <mergeCell ref="C52:E52"/>
    <mergeCell ref="AB46:AE47"/>
    <mergeCell ref="F47:H47"/>
    <mergeCell ref="I47:K47"/>
    <mergeCell ref="L47:N47"/>
    <mergeCell ref="AB53:AE53"/>
    <mergeCell ref="C54:E54"/>
    <mergeCell ref="O54:Q55"/>
    <mergeCell ref="C55:E55"/>
    <mergeCell ref="AB55:AE55"/>
    <mergeCell ref="C48:E48"/>
    <mergeCell ref="C245:E245"/>
    <mergeCell ref="AB245:AE245"/>
    <mergeCell ref="AB4:AE5"/>
    <mergeCell ref="AB20:AE21"/>
    <mergeCell ref="AB34:AE35"/>
    <mergeCell ref="AB82:AE83"/>
    <mergeCell ref="C46:E47"/>
    <mergeCell ref="F46:H46"/>
    <mergeCell ref="I50:K51"/>
    <mergeCell ref="C51:E51"/>
    <mergeCell ref="F222:H223"/>
    <mergeCell ref="I46:K46"/>
    <mergeCell ref="C235:E235"/>
    <mergeCell ref="AB235:AE235"/>
    <mergeCell ref="C214:E214"/>
    <mergeCell ref="AB223:AE223"/>
    <mergeCell ref="I224:K225"/>
    <mergeCell ref="L226:N227"/>
    <mergeCell ref="C246:E246"/>
    <mergeCell ref="L246:N247"/>
    <mergeCell ref="C247:E247"/>
    <mergeCell ref="AB247:AE247"/>
    <mergeCell ref="I241:K241"/>
    <mergeCell ref="AB243:AE243"/>
    <mergeCell ref="C240:E241"/>
    <mergeCell ref="F240:H240"/>
    <mergeCell ref="C230:E231"/>
    <mergeCell ref="F230:H230"/>
    <mergeCell ref="I230:K230"/>
    <mergeCell ref="L230:N230"/>
    <mergeCell ref="F231:H231"/>
    <mergeCell ref="C224:E224"/>
    <mergeCell ref="C225:E225"/>
    <mergeCell ref="F220:H220"/>
    <mergeCell ref="I220:K220"/>
    <mergeCell ref="L220:N220"/>
    <mergeCell ref="O220:Q221"/>
    <mergeCell ref="F221:H221"/>
    <mergeCell ref="I221:K221"/>
    <mergeCell ref="AB23:AE23"/>
    <mergeCell ref="AB25:AE25"/>
    <mergeCell ref="AB27:AE27"/>
    <mergeCell ref="AB29:AE29"/>
    <mergeCell ref="AB31:AE31"/>
    <mergeCell ref="F191:H191"/>
    <mergeCell ref="O47:Q47"/>
    <mergeCell ref="AB51:AE51"/>
    <mergeCell ref="L46:N46"/>
    <mergeCell ref="O46:Q46"/>
    <mergeCell ref="K282:M282"/>
    <mergeCell ref="K258:M258"/>
    <mergeCell ref="K261:M261"/>
    <mergeCell ref="K262:M262"/>
    <mergeCell ref="K263:M263"/>
    <mergeCell ref="AB39:AE39"/>
    <mergeCell ref="AB203:AE203"/>
    <mergeCell ref="AB205:AE205"/>
    <mergeCell ref="AB207:AE207"/>
    <mergeCell ref="AB85:AE85"/>
    <mergeCell ref="K271:M271"/>
    <mergeCell ref="AB37:AE37"/>
    <mergeCell ref="K278:M278"/>
    <mergeCell ref="K279:M279"/>
    <mergeCell ref="K280:M280"/>
    <mergeCell ref="K281:M281"/>
    <mergeCell ref="O210:Q211"/>
    <mergeCell ref="L241:N241"/>
    <mergeCell ref="I244:K245"/>
    <mergeCell ref="R46:T47"/>
    <mergeCell ref="K259:M259"/>
    <mergeCell ref="K291:M291"/>
    <mergeCell ref="K266:M266"/>
    <mergeCell ref="K274:M274"/>
    <mergeCell ref="K275:M275"/>
    <mergeCell ref="K276:M276"/>
    <mergeCell ref="K268:M268"/>
    <mergeCell ref="K277:M277"/>
    <mergeCell ref="K269:M269"/>
    <mergeCell ref="K286:M286"/>
    <mergeCell ref="K252:M252"/>
    <mergeCell ref="K253:M253"/>
    <mergeCell ref="K254:M254"/>
    <mergeCell ref="K255:M255"/>
    <mergeCell ref="K256:M256"/>
    <mergeCell ref="K257:M257"/>
    <mergeCell ref="C282:D282"/>
    <mergeCell ref="E282:G282"/>
    <mergeCell ref="H282:J282"/>
    <mergeCell ref="C291:D291"/>
    <mergeCell ref="E291:G291"/>
    <mergeCell ref="H291:J291"/>
    <mergeCell ref="C283:D283"/>
    <mergeCell ref="E283:G283"/>
    <mergeCell ref="H283:J283"/>
    <mergeCell ref="C286:D286"/>
    <mergeCell ref="C280:D280"/>
    <mergeCell ref="E280:G280"/>
    <mergeCell ref="H280:J280"/>
    <mergeCell ref="C281:D281"/>
    <mergeCell ref="E281:G281"/>
    <mergeCell ref="H281:J281"/>
    <mergeCell ref="C278:D278"/>
    <mergeCell ref="E278:G278"/>
    <mergeCell ref="H278:J278"/>
    <mergeCell ref="C279:D279"/>
    <mergeCell ref="E279:G279"/>
    <mergeCell ref="H279:J279"/>
    <mergeCell ref="C276:D276"/>
    <mergeCell ref="E276:G276"/>
    <mergeCell ref="H276:J276"/>
    <mergeCell ref="C277:D277"/>
    <mergeCell ref="E277:G277"/>
    <mergeCell ref="H277:J277"/>
    <mergeCell ref="R4:T4"/>
    <mergeCell ref="U4:W4"/>
    <mergeCell ref="X4:Z5"/>
    <mergeCell ref="F5:H5"/>
    <mergeCell ref="I5:K5"/>
    <mergeCell ref="L5:N5"/>
    <mergeCell ref="O5:Q5"/>
    <mergeCell ref="O4:Q4"/>
    <mergeCell ref="R5:T5"/>
    <mergeCell ref="U5:W5"/>
    <mergeCell ref="C275:D275"/>
    <mergeCell ref="E275:G275"/>
    <mergeCell ref="H275:J275"/>
    <mergeCell ref="E271:G271"/>
    <mergeCell ref="H271:J271"/>
    <mergeCell ref="C272:D272"/>
    <mergeCell ref="E272:G272"/>
    <mergeCell ref="C274:D274"/>
    <mergeCell ref="E274:G274"/>
    <mergeCell ref="H274:J274"/>
    <mergeCell ref="C268:D268"/>
    <mergeCell ref="E268:G268"/>
    <mergeCell ref="H268:J268"/>
    <mergeCell ref="C269:D269"/>
    <mergeCell ref="E269:G269"/>
    <mergeCell ref="H269:J269"/>
    <mergeCell ref="C270:D270"/>
    <mergeCell ref="C265:D265"/>
    <mergeCell ref="E265:G265"/>
    <mergeCell ref="H265:J265"/>
    <mergeCell ref="C266:D266"/>
    <mergeCell ref="E266:G266"/>
    <mergeCell ref="H266:J266"/>
    <mergeCell ref="C267:D267"/>
    <mergeCell ref="E267:G267"/>
    <mergeCell ref="H267:J267"/>
    <mergeCell ref="H259:J259"/>
    <mergeCell ref="C263:D263"/>
    <mergeCell ref="E263:G263"/>
    <mergeCell ref="H263:J263"/>
    <mergeCell ref="C264:D264"/>
    <mergeCell ref="E264:G264"/>
    <mergeCell ref="H264:J264"/>
    <mergeCell ref="C257:D257"/>
    <mergeCell ref="E257:G257"/>
    <mergeCell ref="H257:J257"/>
    <mergeCell ref="C258:D258"/>
    <mergeCell ref="E258:G258"/>
    <mergeCell ref="H258:J258"/>
    <mergeCell ref="C255:D255"/>
    <mergeCell ref="E255:G255"/>
    <mergeCell ref="H255:J255"/>
    <mergeCell ref="C256:D256"/>
    <mergeCell ref="E256:G256"/>
    <mergeCell ref="H256:J256"/>
    <mergeCell ref="C254:D254"/>
    <mergeCell ref="E254:G254"/>
    <mergeCell ref="H254:J254"/>
    <mergeCell ref="F242:H243"/>
    <mergeCell ref="C252:D252"/>
    <mergeCell ref="E252:G252"/>
    <mergeCell ref="H252:J252"/>
    <mergeCell ref="C253:D253"/>
    <mergeCell ref="E253:G253"/>
    <mergeCell ref="H253:J253"/>
    <mergeCell ref="E251:G251"/>
    <mergeCell ref="H251:J251"/>
    <mergeCell ref="AB41:AE41"/>
    <mergeCell ref="AB43:AE43"/>
    <mergeCell ref="AB213:AE213"/>
    <mergeCell ref="AB215:AE215"/>
    <mergeCell ref="AB217:AE217"/>
    <mergeCell ref="C205:E205"/>
    <mergeCell ref="L206:N207"/>
    <mergeCell ref="C220:E221"/>
    <mergeCell ref="C207:E207"/>
    <mergeCell ref="C250:D250"/>
    <mergeCell ref="E250:G250"/>
    <mergeCell ref="H250:J250"/>
    <mergeCell ref="K250:M250"/>
    <mergeCell ref="L221:N221"/>
    <mergeCell ref="C223:E223"/>
    <mergeCell ref="C234:E234"/>
    <mergeCell ref="C222:E222"/>
    <mergeCell ref="C217:E217"/>
    <mergeCell ref="L200:N200"/>
    <mergeCell ref="O200:Q201"/>
    <mergeCell ref="F201:H201"/>
    <mergeCell ref="I201:K201"/>
    <mergeCell ref="L201:N201"/>
    <mergeCell ref="C202:E202"/>
    <mergeCell ref="F202:H203"/>
    <mergeCell ref="C203:E203"/>
    <mergeCell ref="C215:E215"/>
    <mergeCell ref="C216:E216"/>
    <mergeCell ref="F211:H211"/>
    <mergeCell ref="I211:K211"/>
    <mergeCell ref="C200:E201"/>
    <mergeCell ref="F200:H200"/>
    <mergeCell ref="I200:K200"/>
    <mergeCell ref="C204:E204"/>
    <mergeCell ref="I204:K205"/>
    <mergeCell ref="C206:E206"/>
    <mergeCell ref="L211:N211"/>
    <mergeCell ref="L216:N217"/>
    <mergeCell ref="C212:E212"/>
    <mergeCell ref="F212:H213"/>
    <mergeCell ref="I214:K215"/>
    <mergeCell ref="C210:E211"/>
    <mergeCell ref="F210:H210"/>
    <mergeCell ref="I210:K210"/>
    <mergeCell ref="L210:N210"/>
    <mergeCell ref="C213:E213"/>
    <mergeCell ref="C40:E40"/>
    <mergeCell ref="L40:N41"/>
    <mergeCell ref="C41:E41"/>
    <mergeCell ref="C42:E42"/>
    <mergeCell ref="O42:Q43"/>
    <mergeCell ref="C43:E43"/>
    <mergeCell ref="C36:E36"/>
    <mergeCell ref="F36:H37"/>
    <mergeCell ref="C37:E37"/>
    <mergeCell ref="C38:E38"/>
    <mergeCell ref="I38:K39"/>
    <mergeCell ref="C39:E39"/>
    <mergeCell ref="O34:Q34"/>
    <mergeCell ref="R34:T35"/>
    <mergeCell ref="F35:H35"/>
    <mergeCell ref="I35:K35"/>
    <mergeCell ref="L35:N35"/>
    <mergeCell ref="O35:Q35"/>
    <mergeCell ref="C20:E21"/>
    <mergeCell ref="F20:H20"/>
    <mergeCell ref="I20:K20"/>
    <mergeCell ref="L20:N20"/>
    <mergeCell ref="O20:Q20"/>
    <mergeCell ref="R20:T20"/>
    <mergeCell ref="U20:W21"/>
    <mergeCell ref="F21:H21"/>
    <mergeCell ref="I21:K21"/>
    <mergeCell ref="L21:N21"/>
    <mergeCell ref="O21:Q21"/>
    <mergeCell ref="R21:T21"/>
    <mergeCell ref="C22:E22"/>
    <mergeCell ref="F22:H23"/>
    <mergeCell ref="C23:E23"/>
    <mergeCell ref="C24:E24"/>
    <mergeCell ref="I24:K25"/>
    <mergeCell ref="C25:E25"/>
    <mergeCell ref="C26:E26"/>
    <mergeCell ref="L26:N27"/>
    <mergeCell ref="C27:E27"/>
    <mergeCell ref="C28:E28"/>
    <mergeCell ref="O28:Q29"/>
    <mergeCell ref="C29:E29"/>
    <mergeCell ref="E285:G285"/>
    <mergeCell ref="H285:J285"/>
    <mergeCell ref="K285:M285"/>
    <mergeCell ref="C30:E30"/>
    <mergeCell ref="R30:T31"/>
    <mergeCell ref="C31:E31"/>
    <mergeCell ref="C34:E35"/>
    <mergeCell ref="F34:H34"/>
    <mergeCell ref="I34:K34"/>
    <mergeCell ref="L34:N34"/>
    <mergeCell ref="C287:D287"/>
    <mergeCell ref="E287:G287"/>
    <mergeCell ref="H287:J287"/>
    <mergeCell ref="K287:M287"/>
    <mergeCell ref="K283:M283"/>
    <mergeCell ref="C284:D284"/>
    <mergeCell ref="E284:G284"/>
    <mergeCell ref="H284:J284"/>
    <mergeCell ref="K284:M284"/>
    <mergeCell ref="C285:D285"/>
    <mergeCell ref="C288:D288"/>
    <mergeCell ref="E288:G288"/>
    <mergeCell ref="H288:J288"/>
    <mergeCell ref="K288:M288"/>
    <mergeCell ref="C289:D289"/>
    <mergeCell ref="E289:G289"/>
    <mergeCell ref="H289:J289"/>
    <mergeCell ref="K289:M289"/>
    <mergeCell ref="E286:G286"/>
    <mergeCell ref="C290:D290"/>
    <mergeCell ref="E290:G290"/>
    <mergeCell ref="H290:J290"/>
    <mergeCell ref="K290:M290"/>
    <mergeCell ref="C4:E5"/>
    <mergeCell ref="F4:H4"/>
    <mergeCell ref="I4:K4"/>
    <mergeCell ref="L4:N4"/>
    <mergeCell ref="H286:J286"/>
    <mergeCell ref="C6:E6"/>
    <mergeCell ref="F6:H7"/>
    <mergeCell ref="C7:E7"/>
    <mergeCell ref="AB7:AE7"/>
    <mergeCell ref="C15:E15"/>
    <mergeCell ref="AB15:AE15"/>
    <mergeCell ref="C8:E8"/>
    <mergeCell ref="I8:K9"/>
    <mergeCell ref="C9:E9"/>
    <mergeCell ref="AB9:AE9"/>
    <mergeCell ref="C10:E10"/>
    <mergeCell ref="L10:N11"/>
    <mergeCell ref="C11:E11"/>
    <mergeCell ref="AB11:AE11"/>
    <mergeCell ref="C16:E16"/>
    <mergeCell ref="U16:W17"/>
    <mergeCell ref="C17:E17"/>
    <mergeCell ref="AB17:AE17"/>
    <mergeCell ref="C12:E12"/>
    <mergeCell ref="O12:Q13"/>
    <mergeCell ref="C13:E13"/>
    <mergeCell ref="AB13:AE13"/>
    <mergeCell ref="C14:E14"/>
    <mergeCell ref="R14:T15"/>
    <mergeCell ref="E270:G270"/>
    <mergeCell ref="H270:J270"/>
    <mergeCell ref="K270:M270"/>
    <mergeCell ref="L231:N231"/>
    <mergeCell ref="C236:E236"/>
    <mergeCell ref="C237:E237"/>
    <mergeCell ref="C273:D273"/>
    <mergeCell ref="E273:G273"/>
    <mergeCell ref="H273:J273"/>
    <mergeCell ref="K273:M273"/>
    <mergeCell ref="C259:D259"/>
    <mergeCell ref="C271:D271"/>
    <mergeCell ref="C261:D261"/>
    <mergeCell ref="E261:G261"/>
    <mergeCell ref="H261:J261"/>
    <mergeCell ref="E259:G259"/>
    <mergeCell ref="AB225:AE225"/>
    <mergeCell ref="C226:E226"/>
    <mergeCell ref="C227:E227"/>
    <mergeCell ref="H272:J272"/>
    <mergeCell ref="K272:M272"/>
    <mergeCell ref="AB227:AE227"/>
    <mergeCell ref="I231:K231"/>
    <mergeCell ref="K251:M251"/>
    <mergeCell ref="C251:D251"/>
    <mergeCell ref="C232:E232"/>
    <mergeCell ref="F232:H233"/>
    <mergeCell ref="C233:E233"/>
    <mergeCell ref="AB237:AE237"/>
    <mergeCell ref="I240:K240"/>
    <mergeCell ref="L240:N240"/>
    <mergeCell ref="AB233:AE233"/>
    <mergeCell ref="I234:K235"/>
    <mergeCell ref="L236:N237"/>
    <mergeCell ref="K267:M267"/>
    <mergeCell ref="C260:D260"/>
    <mergeCell ref="E260:G260"/>
    <mergeCell ref="H260:J260"/>
    <mergeCell ref="C262:D262"/>
    <mergeCell ref="E262:G262"/>
    <mergeCell ref="H262:J262"/>
    <mergeCell ref="K264:M264"/>
    <mergeCell ref="K265:M265"/>
    <mergeCell ref="K260:M260"/>
    <mergeCell ref="L82:N82"/>
    <mergeCell ref="C86:E86"/>
    <mergeCell ref="I86:K87"/>
    <mergeCell ref="C87:E87"/>
    <mergeCell ref="C244:E244"/>
    <mergeCell ref="O240:Q241"/>
    <mergeCell ref="F241:H241"/>
    <mergeCell ref="C242:E242"/>
    <mergeCell ref="C243:E243"/>
    <mergeCell ref="O230:Q231"/>
    <mergeCell ref="O82:Q83"/>
    <mergeCell ref="F83:H83"/>
    <mergeCell ref="I83:K83"/>
    <mergeCell ref="L83:N83"/>
    <mergeCell ref="C84:E84"/>
    <mergeCell ref="F84:H85"/>
    <mergeCell ref="C85:E85"/>
    <mergeCell ref="C82:E83"/>
    <mergeCell ref="F82:H82"/>
    <mergeCell ref="I82:K82"/>
    <mergeCell ref="AB87:AE87"/>
    <mergeCell ref="C88:E88"/>
    <mergeCell ref="L88:N89"/>
    <mergeCell ref="C89:E89"/>
    <mergeCell ref="AB89:AE89"/>
    <mergeCell ref="C92:E93"/>
    <mergeCell ref="F92:H92"/>
    <mergeCell ref="I92:K92"/>
    <mergeCell ref="L92:N92"/>
    <mergeCell ref="O92:Q93"/>
    <mergeCell ref="F93:H93"/>
    <mergeCell ref="I93:K93"/>
    <mergeCell ref="L93:N93"/>
    <mergeCell ref="C94:E94"/>
    <mergeCell ref="F94:H95"/>
    <mergeCell ref="C95:E95"/>
    <mergeCell ref="AB95:AE95"/>
    <mergeCell ref="C96:E96"/>
    <mergeCell ref="I96:K97"/>
    <mergeCell ref="C97:E97"/>
    <mergeCell ref="AB97:AE97"/>
    <mergeCell ref="C98:E98"/>
    <mergeCell ref="L98:N99"/>
    <mergeCell ref="C99:E99"/>
    <mergeCell ref="AB99:AE99"/>
    <mergeCell ref="C102:E103"/>
    <mergeCell ref="F102:H102"/>
    <mergeCell ref="I102:K102"/>
    <mergeCell ref="L102:N102"/>
    <mergeCell ref="O102:Q103"/>
    <mergeCell ref="F103:H103"/>
    <mergeCell ref="I103:K103"/>
    <mergeCell ref="L103:N103"/>
    <mergeCell ref="C104:E104"/>
    <mergeCell ref="F104:H105"/>
    <mergeCell ref="C105:E105"/>
    <mergeCell ref="AB105:AE105"/>
    <mergeCell ref="C106:E106"/>
    <mergeCell ref="I106:K107"/>
    <mergeCell ref="C107:E107"/>
    <mergeCell ref="AB107:AE107"/>
    <mergeCell ref="C108:E108"/>
    <mergeCell ref="L108:N109"/>
    <mergeCell ref="C109:E109"/>
    <mergeCell ref="AB109:AE109"/>
    <mergeCell ref="C112:E113"/>
    <mergeCell ref="F112:H112"/>
    <mergeCell ref="I112:K112"/>
    <mergeCell ref="L112:N112"/>
    <mergeCell ref="O112:Q113"/>
    <mergeCell ref="F113:H113"/>
    <mergeCell ref="I113:K113"/>
    <mergeCell ref="L113:N113"/>
    <mergeCell ref="C114:E114"/>
    <mergeCell ref="F114:H115"/>
    <mergeCell ref="C115:E115"/>
    <mergeCell ref="AB115:AE115"/>
    <mergeCell ref="C116:E116"/>
    <mergeCell ref="I116:K117"/>
    <mergeCell ref="C117:E117"/>
    <mergeCell ref="AB117:AE117"/>
    <mergeCell ref="C118:E118"/>
    <mergeCell ref="L118:N119"/>
    <mergeCell ref="C119:E119"/>
    <mergeCell ref="AB119:AE119"/>
    <mergeCell ref="C122:E123"/>
    <mergeCell ref="F122:H122"/>
    <mergeCell ref="I122:K122"/>
    <mergeCell ref="L122:N122"/>
    <mergeCell ref="O122:Q123"/>
    <mergeCell ref="F123:H123"/>
    <mergeCell ref="I123:K123"/>
    <mergeCell ref="L123:N123"/>
    <mergeCell ref="C124:E124"/>
    <mergeCell ref="F124:H125"/>
    <mergeCell ref="C125:E125"/>
    <mergeCell ref="AB125:AE125"/>
    <mergeCell ref="C126:E126"/>
    <mergeCell ref="I126:K127"/>
    <mergeCell ref="C127:E127"/>
    <mergeCell ref="AB127:AE127"/>
    <mergeCell ref="C128:E128"/>
    <mergeCell ref="L128:N129"/>
    <mergeCell ref="C129:E129"/>
    <mergeCell ref="AB129:AE129"/>
    <mergeCell ref="C132:E133"/>
    <mergeCell ref="F132:H132"/>
    <mergeCell ref="I132:K132"/>
    <mergeCell ref="L132:N132"/>
    <mergeCell ref="O132:Q133"/>
    <mergeCell ref="F133:H133"/>
    <mergeCell ref="I133:K133"/>
    <mergeCell ref="L133:N133"/>
    <mergeCell ref="C134:E134"/>
    <mergeCell ref="F134:H135"/>
    <mergeCell ref="C135:E135"/>
    <mergeCell ref="AB135:AE135"/>
    <mergeCell ref="C136:E136"/>
    <mergeCell ref="I136:K137"/>
    <mergeCell ref="C137:E137"/>
    <mergeCell ref="AB137:AE137"/>
    <mergeCell ref="C138:E138"/>
    <mergeCell ref="L138:N139"/>
    <mergeCell ref="C139:E139"/>
    <mergeCell ref="AB139:AE139"/>
    <mergeCell ref="L191:N191"/>
    <mergeCell ref="C192:E192"/>
    <mergeCell ref="F192:H193"/>
    <mergeCell ref="C193:E193"/>
    <mergeCell ref="AB193:AE193"/>
    <mergeCell ref="C190:E191"/>
    <mergeCell ref="F190:H190"/>
    <mergeCell ref="I190:K190"/>
    <mergeCell ref="L190:N190"/>
    <mergeCell ref="O190:Q191"/>
    <mergeCell ref="C1:T1"/>
    <mergeCell ref="C194:E194"/>
    <mergeCell ref="I194:K195"/>
    <mergeCell ref="C195:E195"/>
    <mergeCell ref="AB195:AE195"/>
    <mergeCell ref="C196:E196"/>
    <mergeCell ref="L196:N197"/>
    <mergeCell ref="C197:E197"/>
    <mergeCell ref="AB197:AE197"/>
    <mergeCell ref="I191:K191"/>
    <mergeCell ref="R62:T62"/>
    <mergeCell ref="R72:T72"/>
    <mergeCell ref="R74:T74"/>
    <mergeCell ref="R76:T76"/>
    <mergeCell ref="R78:T78"/>
    <mergeCell ref="R146:T1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71" r:id="rId2"/>
  <rowBreaks count="3" manualBreakCount="3">
    <brk id="56" min="2" max="24" man="1"/>
    <brk id="80" min="2" max="24" man="1"/>
    <brk id="164" min="2" max="2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I43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6.375" style="27" hidden="1" customWidth="1"/>
    <col min="3" max="20" width="4.625" style="0" customWidth="1"/>
    <col min="21" max="26" width="4.625" style="0" hidden="1" customWidth="1"/>
    <col min="27" max="27" width="0.875" style="0" hidden="1" customWidth="1"/>
    <col min="28" max="31" width="4.625" style="0" hidden="1" customWidth="1"/>
    <col min="32" max="65" width="2.625" style="0" customWidth="1"/>
  </cols>
  <sheetData>
    <row r="1" spans="3:31" ht="24" customHeight="1">
      <c r="C1" s="241" t="s">
        <v>250</v>
      </c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</row>
    <row r="2" spans="2:14" ht="12" customHeight="1">
      <c r="B2" s="29"/>
      <c r="C2" s="4"/>
      <c r="D2" s="4"/>
      <c r="E2" s="4"/>
      <c r="F2" s="4"/>
      <c r="G2" s="12"/>
      <c r="H2" s="12"/>
      <c r="I2" s="12"/>
      <c r="J2" s="4"/>
      <c r="K2" s="4"/>
      <c r="L2" s="4"/>
      <c r="M2" s="4"/>
      <c r="N2" s="4"/>
    </row>
    <row r="3" spans="2:31" ht="17.25" hidden="1">
      <c r="B3" s="103" t="s">
        <v>245</v>
      </c>
      <c r="C3" s="100" t="s">
        <v>239</v>
      </c>
      <c r="AA3" s="11"/>
      <c r="AB3" s="100" t="s">
        <v>284</v>
      </c>
      <c r="AC3" s="100"/>
      <c r="AD3" s="100"/>
      <c r="AE3" s="100"/>
    </row>
    <row r="4" spans="2:31" ht="12" customHeight="1" hidden="1">
      <c r="B4" s="102" t="s">
        <v>91</v>
      </c>
      <c r="C4" s="180"/>
      <c r="D4" s="181"/>
      <c r="E4" s="182"/>
      <c r="F4" s="200" t="str">
        <f>C6</f>
        <v>宇大附属小</v>
      </c>
      <c r="G4" s="201"/>
      <c r="H4" s="202"/>
      <c r="I4" s="200" t="str">
        <f>C8</f>
        <v>大田原ジュニア</v>
      </c>
      <c r="J4" s="201"/>
      <c r="K4" s="202"/>
      <c r="L4" s="200" t="str">
        <f>C10</f>
        <v>小山ＪＢＣ</v>
      </c>
      <c r="M4" s="201"/>
      <c r="N4" s="202"/>
      <c r="O4" s="200" t="str">
        <f>C12</f>
        <v>上河内ＢＣ</v>
      </c>
      <c r="P4" s="201"/>
      <c r="Q4" s="201"/>
      <c r="R4" s="200" t="str">
        <f>C14</f>
        <v>ＫＲＡＴＳ栃木</v>
      </c>
      <c r="S4" s="201"/>
      <c r="T4" s="202"/>
      <c r="U4" s="200" t="e">
        <f>C16</f>
        <v>#N/A</v>
      </c>
      <c r="V4" s="201"/>
      <c r="W4" s="202"/>
      <c r="X4" s="164" t="s">
        <v>0</v>
      </c>
      <c r="Y4" s="165"/>
      <c r="Z4" s="166"/>
      <c r="AA4" s="4"/>
      <c r="AB4" s="4"/>
      <c r="AC4" s="4"/>
      <c r="AD4" s="4"/>
      <c r="AE4" s="4"/>
    </row>
    <row r="5" spans="3:31" ht="12" customHeight="1" hidden="1">
      <c r="C5" s="183"/>
      <c r="D5" s="184"/>
      <c r="E5" s="185"/>
      <c r="F5" s="167" t="str">
        <f>C7</f>
        <v>日向野　泰嘉</v>
      </c>
      <c r="G5" s="168"/>
      <c r="H5" s="169"/>
      <c r="I5" s="167" t="str">
        <f>C9</f>
        <v>山﨑　颯斗</v>
      </c>
      <c r="J5" s="168"/>
      <c r="K5" s="169"/>
      <c r="L5" s="167">
        <f>C11</f>
        <v>0</v>
      </c>
      <c r="M5" s="168"/>
      <c r="N5" s="169"/>
      <c r="O5" s="167" t="str">
        <f>C13</f>
        <v>小山内　聖空</v>
      </c>
      <c r="P5" s="168"/>
      <c r="Q5" s="168"/>
      <c r="R5" s="167">
        <f>C15</f>
        <v>0</v>
      </c>
      <c r="S5" s="168"/>
      <c r="T5" s="169"/>
      <c r="U5" s="167" t="e">
        <f>C17</f>
        <v>#N/A</v>
      </c>
      <c r="V5" s="168"/>
      <c r="W5" s="169"/>
      <c r="X5" s="167"/>
      <c r="Y5" s="168"/>
      <c r="Z5" s="169"/>
      <c r="AA5" s="4"/>
      <c r="AB5" s="4"/>
      <c r="AC5" s="4"/>
      <c r="AD5" s="4"/>
      <c r="AE5" s="4"/>
    </row>
    <row r="6" spans="2:31" ht="12" customHeight="1" hidden="1">
      <c r="B6" s="28">
        <v>101</v>
      </c>
      <c r="C6" s="200" t="str">
        <f>LOOKUP(B6,$C$309:$C$360,$E$309:$E$360)</f>
        <v>宇大附属小</v>
      </c>
      <c r="D6" s="201"/>
      <c r="E6" s="202"/>
      <c r="F6" s="203"/>
      <c r="G6" s="204"/>
      <c r="H6" s="205"/>
      <c r="I6" s="2" t="s">
        <v>5</v>
      </c>
      <c r="J6" s="2"/>
      <c r="K6" s="3"/>
      <c r="L6" s="2" t="s">
        <v>3</v>
      </c>
      <c r="M6" s="2"/>
      <c r="N6" s="2"/>
      <c r="O6" s="1" t="s">
        <v>95</v>
      </c>
      <c r="P6" s="2"/>
      <c r="Q6" s="2"/>
      <c r="R6" s="1" t="s">
        <v>98</v>
      </c>
      <c r="S6" s="2"/>
      <c r="T6" s="3"/>
      <c r="U6" s="2" t="s">
        <v>227</v>
      </c>
      <c r="V6" s="2"/>
      <c r="W6" s="2"/>
      <c r="X6" s="1"/>
      <c r="Y6" s="2"/>
      <c r="Z6" s="3"/>
      <c r="AA6" s="4"/>
      <c r="AB6" s="108"/>
      <c r="AC6" s="108"/>
      <c r="AD6" s="108"/>
      <c r="AE6" s="108"/>
    </row>
    <row r="7" spans="3:31" ht="12" customHeight="1" hidden="1">
      <c r="C7" s="167" t="str">
        <f>LOOKUP(B6,$C$309:$C$360,$H$309:$H$360)</f>
        <v>日向野　泰嘉</v>
      </c>
      <c r="D7" s="168"/>
      <c r="E7" s="169"/>
      <c r="F7" s="206"/>
      <c r="G7" s="207"/>
      <c r="H7" s="208"/>
      <c r="I7" s="31"/>
      <c r="J7" s="31" t="s">
        <v>7</v>
      </c>
      <c r="K7" s="32"/>
      <c r="L7" s="31"/>
      <c r="M7" s="31" t="s">
        <v>7</v>
      </c>
      <c r="N7" s="32"/>
      <c r="O7" s="31"/>
      <c r="P7" s="31" t="s">
        <v>7</v>
      </c>
      <c r="Q7" s="31"/>
      <c r="R7" s="30"/>
      <c r="S7" s="31" t="s">
        <v>7</v>
      </c>
      <c r="T7" s="32"/>
      <c r="U7" s="30"/>
      <c r="V7" s="31" t="s">
        <v>7</v>
      </c>
      <c r="W7" s="32"/>
      <c r="X7" s="5"/>
      <c r="Y7" s="86"/>
      <c r="Z7" s="6"/>
      <c r="AA7" s="104"/>
      <c r="AB7" s="192" t="str">
        <f>LOOKUP(B6,$C$310:$C$360,$K$310:$K$360)</f>
        <v>ひがの　たいが</v>
      </c>
      <c r="AC7" s="192"/>
      <c r="AD7" s="192"/>
      <c r="AE7" s="192"/>
    </row>
    <row r="8" spans="2:31" ht="12" customHeight="1" hidden="1">
      <c r="B8" s="28">
        <v>201</v>
      </c>
      <c r="C8" s="200" t="str">
        <f>LOOKUP(B8,$C$309:$C$360,$E$309:$E$360)</f>
        <v>大田原ジュニア</v>
      </c>
      <c r="D8" s="201"/>
      <c r="E8" s="202"/>
      <c r="F8" s="2" t="s">
        <v>5</v>
      </c>
      <c r="G8" s="2"/>
      <c r="H8" s="3"/>
      <c r="I8" s="203"/>
      <c r="J8" s="204"/>
      <c r="K8" s="205"/>
      <c r="L8" s="2" t="s">
        <v>228</v>
      </c>
      <c r="M8" s="2"/>
      <c r="N8" s="3"/>
      <c r="O8" s="2" t="s">
        <v>229</v>
      </c>
      <c r="P8" s="2"/>
      <c r="Q8" s="2"/>
      <c r="R8" s="1" t="s">
        <v>6</v>
      </c>
      <c r="S8" s="2"/>
      <c r="T8" s="3"/>
      <c r="U8" s="2" t="s">
        <v>97</v>
      </c>
      <c r="V8" s="2"/>
      <c r="W8" s="2"/>
      <c r="X8" s="1"/>
      <c r="Y8" s="2"/>
      <c r="Z8" s="3"/>
      <c r="AA8" s="4"/>
      <c r="AB8" s="108"/>
      <c r="AC8" s="108"/>
      <c r="AD8" s="108"/>
      <c r="AE8" s="108"/>
    </row>
    <row r="9" spans="3:31" ht="12" customHeight="1" hidden="1">
      <c r="C9" s="167" t="str">
        <f>LOOKUP(B8,$C$309:$C$360,$H$309:$H$360)</f>
        <v>山﨑　颯斗</v>
      </c>
      <c r="D9" s="168"/>
      <c r="E9" s="169"/>
      <c r="F9" s="31"/>
      <c r="G9" s="31" t="s">
        <v>7</v>
      </c>
      <c r="H9" s="32"/>
      <c r="I9" s="206"/>
      <c r="J9" s="207"/>
      <c r="K9" s="208"/>
      <c r="L9" s="31"/>
      <c r="M9" s="31" t="s">
        <v>7</v>
      </c>
      <c r="N9" s="32"/>
      <c r="O9" s="31"/>
      <c r="P9" s="31" t="s">
        <v>7</v>
      </c>
      <c r="Q9" s="31"/>
      <c r="R9" s="30"/>
      <c r="S9" s="31" t="s">
        <v>7</v>
      </c>
      <c r="T9" s="32"/>
      <c r="U9" s="31"/>
      <c r="V9" s="31" t="s">
        <v>7</v>
      </c>
      <c r="W9" s="31"/>
      <c r="X9" s="5"/>
      <c r="Y9" s="86"/>
      <c r="Z9" s="6"/>
      <c r="AA9" s="104"/>
      <c r="AB9" s="192" t="str">
        <f>LOOKUP(B8,$C$310:$C$360,$K$310:$K$360)</f>
        <v>やまざき　はやと</v>
      </c>
      <c r="AC9" s="192"/>
      <c r="AD9" s="192"/>
      <c r="AE9" s="192"/>
    </row>
    <row r="10" spans="2:31" ht="12" customHeight="1" hidden="1">
      <c r="B10" s="28">
        <v>301</v>
      </c>
      <c r="C10" s="200" t="str">
        <f>LOOKUP(B10,$C$309:$C$360,$E$309:$E$360)</f>
        <v>小山ＪＢＣ</v>
      </c>
      <c r="D10" s="201"/>
      <c r="E10" s="202"/>
      <c r="F10" s="2" t="s">
        <v>3</v>
      </c>
      <c r="G10" s="2"/>
      <c r="H10" s="3"/>
      <c r="I10" s="2" t="s">
        <v>228</v>
      </c>
      <c r="J10" s="2"/>
      <c r="K10" s="3"/>
      <c r="L10" s="203"/>
      <c r="M10" s="204"/>
      <c r="N10" s="205"/>
      <c r="O10" s="64" t="s">
        <v>4</v>
      </c>
      <c r="P10" s="2"/>
      <c r="Q10" s="87"/>
      <c r="R10" s="13" t="s">
        <v>96</v>
      </c>
      <c r="S10" s="2"/>
      <c r="T10" s="88"/>
      <c r="U10" s="89" t="s">
        <v>230</v>
      </c>
      <c r="V10" s="87"/>
      <c r="W10" s="87"/>
      <c r="X10" s="1"/>
      <c r="Y10" s="2"/>
      <c r="Z10" s="3"/>
      <c r="AB10" s="108"/>
      <c r="AC10" s="108"/>
      <c r="AD10" s="108"/>
      <c r="AE10" s="108"/>
    </row>
    <row r="11" spans="3:31" ht="12" customHeight="1" hidden="1">
      <c r="C11" s="167">
        <f>LOOKUP(B10,$C$309:$C$360,$H$309:$H$360)</f>
        <v>0</v>
      </c>
      <c r="D11" s="168"/>
      <c r="E11" s="169"/>
      <c r="F11" s="31"/>
      <c r="G11" s="31" t="s">
        <v>7</v>
      </c>
      <c r="H11" s="32"/>
      <c r="I11" s="31"/>
      <c r="J11" s="31" t="s">
        <v>7</v>
      </c>
      <c r="K11" s="32"/>
      <c r="L11" s="206"/>
      <c r="M11" s="207"/>
      <c r="N11" s="208"/>
      <c r="O11" s="31"/>
      <c r="P11" s="31" t="s">
        <v>7</v>
      </c>
      <c r="Q11" s="31"/>
      <c r="R11" s="30"/>
      <c r="S11" s="31" t="s">
        <v>7</v>
      </c>
      <c r="T11" s="32"/>
      <c r="U11" s="30"/>
      <c r="V11" s="31" t="s">
        <v>7</v>
      </c>
      <c r="W11" s="32"/>
      <c r="X11" s="5"/>
      <c r="Y11" s="94"/>
      <c r="Z11" s="6"/>
      <c r="AB11" s="192">
        <f>LOOKUP(B10,$C$310:$C$360,$K$310:$K$360)</f>
        <v>0</v>
      </c>
      <c r="AC11" s="192"/>
      <c r="AD11" s="192"/>
      <c r="AE11" s="192"/>
    </row>
    <row r="12" spans="2:31" ht="12" customHeight="1" hidden="1">
      <c r="B12" s="28">
        <v>401</v>
      </c>
      <c r="C12" s="200" t="str">
        <f>LOOKUP(B12,$C$309:$C$360,$E$309:$E$360)</f>
        <v>上河内ＢＣ</v>
      </c>
      <c r="D12" s="201"/>
      <c r="E12" s="202"/>
      <c r="F12" s="1" t="s">
        <v>95</v>
      </c>
      <c r="G12" s="2"/>
      <c r="H12" s="3"/>
      <c r="I12" s="2" t="s">
        <v>229</v>
      </c>
      <c r="J12" s="2"/>
      <c r="K12" s="2"/>
      <c r="L12" s="13" t="s">
        <v>4</v>
      </c>
      <c r="M12" s="2"/>
      <c r="N12" s="3"/>
      <c r="O12" s="204"/>
      <c r="P12" s="204"/>
      <c r="Q12" s="204"/>
      <c r="R12" s="1" t="s">
        <v>231</v>
      </c>
      <c r="S12" s="2"/>
      <c r="T12" s="3"/>
      <c r="U12" s="2" t="s">
        <v>2</v>
      </c>
      <c r="V12" s="2"/>
      <c r="W12" s="2"/>
      <c r="X12" s="1"/>
      <c r="Y12" s="2"/>
      <c r="Z12" s="3"/>
      <c r="AB12" s="108"/>
      <c r="AC12" s="108"/>
      <c r="AD12" s="108"/>
      <c r="AE12" s="108"/>
    </row>
    <row r="13" spans="3:31" ht="12" customHeight="1" hidden="1">
      <c r="C13" s="167" t="str">
        <f>LOOKUP(B12,$C$309:$C$360,$H$309:$H$360)</f>
        <v>小山内　聖空</v>
      </c>
      <c r="D13" s="168"/>
      <c r="E13" s="169"/>
      <c r="F13" s="30"/>
      <c r="G13" s="31" t="s">
        <v>7</v>
      </c>
      <c r="H13" s="32"/>
      <c r="I13" s="31"/>
      <c r="J13" s="31" t="s">
        <v>7</v>
      </c>
      <c r="K13" s="31"/>
      <c r="L13" s="30"/>
      <c r="M13" s="31" t="s">
        <v>7</v>
      </c>
      <c r="N13" s="32"/>
      <c r="O13" s="207"/>
      <c r="P13" s="207"/>
      <c r="Q13" s="207"/>
      <c r="R13" s="30"/>
      <c r="S13" s="31" t="s">
        <v>7</v>
      </c>
      <c r="T13" s="32"/>
      <c r="U13" s="30"/>
      <c r="V13" s="31" t="s">
        <v>7</v>
      </c>
      <c r="W13" s="32"/>
      <c r="X13" s="5"/>
      <c r="Y13" s="94"/>
      <c r="Z13" s="6"/>
      <c r="AB13" s="192" t="str">
        <f>LOOKUP(B12,$C$310:$C$360,$K$310:$K$360)</f>
        <v>おさない　せいあ</v>
      </c>
      <c r="AC13" s="192"/>
      <c r="AD13" s="192"/>
      <c r="AE13" s="192"/>
    </row>
    <row r="14" spans="2:31" ht="12" customHeight="1" hidden="1">
      <c r="B14" s="28">
        <v>501</v>
      </c>
      <c r="C14" s="200" t="str">
        <f>LOOKUP(B14,$C$309:$C$360,$E$309:$E$360)</f>
        <v>ＫＲＡＴＳ栃木</v>
      </c>
      <c r="D14" s="201"/>
      <c r="E14" s="202"/>
      <c r="F14" s="1" t="s">
        <v>98</v>
      </c>
      <c r="G14" s="2"/>
      <c r="H14" s="3"/>
      <c r="I14" s="2" t="s">
        <v>6</v>
      </c>
      <c r="J14" s="2"/>
      <c r="K14" s="2"/>
      <c r="L14" s="1" t="s">
        <v>96</v>
      </c>
      <c r="M14" s="2"/>
      <c r="N14" s="3"/>
      <c r="O14" s="2" t="s">
        <v>231</v>
      </c>
      <c r="P14" s="2"/>
      <c r="Q14" s="3"/>
      <c r="R14" s="203"/>
      <c r="S14" s="204"/>
      <c r="T14" s="205"/>
      <c r="U14" s="89" t="s">
        <v>1</v>
      </c>
      <c r="V14" s="87"/>
      <c r="W14" s="87"/>
      <c r="X14" s="1"/>
      <c r="Y14" s="2"/>
      <c r="Z14" s="3"/>
      <c r="AB14" s="108"/>
      <c r="AC14" s="108"/>
      <c r="AD14" s="108"/>
      <c r="AE14" s="108"/>
    </row>
    <row r="15" spans="3:31" ht="12" customHeight="1" hidden="1">
      <c r="C15" s="167">
        <f>LOOKUP(B14,$C$309:$C$360,$H$309:$H$360)</f>
        <v>0</v>
      </c>
      <c r="D15" s="168"/>
      <c r="E15" s="169"/>
      <c r="F15" s="30"/>
      <c r="G15" s="31" t="s">
        <v>7</v>
      </c>
      <c r="H15" s="32"/>
      <c r="I15" s="31"/>
      <c r="J15" s="31" t="s">
        <v>7</v>
      </c>
      <c r="K15" s="86"/>
      <c r="L15" s="30"/>
      <c r="M15" s="31" t="s">
        <v>7</v>
      </c>
      <c r="N15" s="32"/>
      <c r="O15" s="31"/>
      <c r="P15" s="31" t="s">
        <v>7</v>
      </c>
      <c r="Q15" s="32"/>
      <c r="R15" s="206"/>
      <c r="S15" s="207"/>
      <c r="T15" s="208"/>
      <c r="U15" s="30"/>
      <c r="V15" s="31" t="s">
        <v>7</v>
      </c>
      <c r="W15" s="32"/>
      <c r="X15" s="5"/>
      <c r="Y15" s="94"/>
      <c r="Z15" s="6"/>
      <c r="AB15" s="192">
        <f>LOOKUP(B14,$C$310:$C$360,$K$310:$K$360)</f>
        <v>0</v>
      </c>
      <c r="AC15" s="192"/>
      <c r="AD15" s="192"/>
      <c r="AE15" s="192"/>
    </row>
    <row r="16" spans="2:31" ht="12" customHeight="1" hidden="1">
      <c r="B16" s="28">
        <v>6</v>
      </c>
      <c r="C16" s="200" t="e">
        <f>LOOKUP(B16,$C$309:$C$360,$E$309:$E$360)</f>
        <v>#N/A</v>
      </c>
      <c r="D16" s="201"/>
      <c r="E16" s="202"/>
      <c r="F16" s="1" t="s">
        <v>227</v>
      </c>
      <c r="G16" s="2"/>
      <c r="H16" s="3"/>
      <c r="I16" s="2" t="s">
        <v>97</v>
      </c>
      <c r="J16" s="2"/>
      <c r="K16" s="2"/>
      <c r="L16" s="1" t="s">
        <v>230</v>
      </c>
      <c r="M16" s="2"/>
      <c r="N16" s="3"/>
      <c r="O16" s="2" t="s">
        <v>2</v>
      </c>
      <c r="P16" s="2"/>
      <c r="Q16" s="3"/>
      <c r="R16" s="2" t="s">
        <v>1</v>
      </c>
      <c r="S16" s="2"/>
      <c r="T16" s="3"/>
      <c r="U16" s="203"/>
      <c r="V16" s="204"/>
      <c r="W16" s="205"/>
      <c r="X16" s="1"/>
      <c r="Y16" s="2"/>
      <c r="Z16" s="3"/>
      <c r="AB16" s="108"/>
      <c r="AC16" s="108"/>
      <c r="AD16" s="108"/>
      <c r="AE16" s="108"/>
    </row>
    <row r="17" spans="3:31" ht="12" customHeight="1" hidden="1">
      <c r="C17" s="167" t="e">
        <f>LOOKUP(B16,$C$309:$C$360,$H$309:$H$360)</f>
        <v>#N/A</v>
      </c>
      <c r="D17" s="168"/>
      <c r="E17" s="169"/>
      <c r="F17" s="30"/>
      <c r="G17" s="31" t="s">
        <v>7</v>
      </c>
      <c r="H17" s="32"/>
      <c r="I17" s="31"/>
      <c r="J17" s="31" t="s">
        <v>7</v>
      </c>
      <c r="K17" s="86"/>
      <c r="L17" s="30"/>
      <c r="M17" s="31" t="s">
        <v>7</v>
      </c>
      <c r="N17" s="32"/>
      <c r="O17" s="31"/>
      <c r="P17" s="31" t="s">
        <v>7</v>
      </c>
      <c r="Q17" s="32"/>
      <c r="R17" s="31"/>
      <c r="S17" s="31" t="s">
        <v>7</v>
      </c>
      <c r="T17" s="32"/>
      <c r="U17" s="206"/>
      <c r="V17" s="207"/>
      <c r="W17" s="208"/>
      <c r="X17" s="5"/>
      <c r="Y17" s="94"/>
      <c r="Z17" s="6"/>
      <c r="AB17" s="192" t="e">
        <f>LOOKUP(B16,$C$310:$C$360,$K$310:$K$360)</f>
        <v>#N/A</v>
      </c>
      <c r="AC17" s="192"/>
      <c r="AD17" s="192"/>
      <c r="AE17" s="192"/>
    </row>
    <row r="18" spans="2:14" ht="12" customHeight="1" hidden="1">
      <c r="B18" s="29"/>
      <c r="C18" s="4"/>
      <c r="D18" s="4"/>
      <c r="E18" s="4"/>
      <c r="F18" s="4"/>
      <c r="G18" s="12"/>
      <c r="H18" s="12"/>
      <c r="I18" s="12"/>
      <c r="J18" s="4"/>
      <c r="K18" s="4"/>
      <c r="L18" s="4"/>
      <c r="M18" s="4"/>
      <c r="N18" s="4"/>
    </row>
    <row r="19" spans="2:31" ht="17.25" hidden="1">
      <c r="B19" s="103" t="s">
        <v>245</v>
      </c>
      <c r="C19" s="100" t="s">
        <v>239</v>
      </c>
      <c r="AB19" s="100" t="s">
        <v>284</v>
      </c>
      <c r="AC19" s="100"/>
      <c r="AD19" s="100"/>
      <c r="AE19" s="100"/>
    </row>
    <row r="20" spans="2:31" ht="13.5" hidden="1">
      <c r="B20" s="102" t="s">
        <v>91</v>
      </c>
      <c r="C20" s="203"/>
      <c r="D20" s="204"/>
      <c r="E20" s="205"/>
      <c r="F20" s="200" t="str">
        <f>C22</f>
        <v>宇大附属小</v>
      </c>
      <c r="G20" s="201"/>
      <c r="H20" s="202"/>
      <c r="I20" s="200" t="str">
        <f>C24</f>
        <v>大田原ジュニア</v>
      </c>
      <c r="J20" s="201"/>
      <c r="K20" s="202"/>
      <c r="L20" s="200" t="str">
        <f>C26</f>
        <v>小山ＪＢＣ</v>
      </c>
      <c r="M20" s="201"/>
      <c r="N20" s="202"/>
      <c r="O20" s="200" t="str">
        <f>C28</f>
        <v>上河内ＢＣ</v>
      </c>
      <c r="P20" s="201"/>
      <c r="Q20" s="201"/>
      <c r="R20" s="200" t="str">
        <f>C30</f>
        <v>ＫＲＡＴＳ栃木</v>
      </c>
      <c r="S20" s="201"/>
      <c r="T20" s="202"/>
      <c r="U20" s="164" t="s">
        <v>0</v>
      </c>
      <c r="V20" s="165"/>
      <c r="W20" s="166"/>
      <c r="X20" s="91"/>
      <c r="Y20" s="91"/>
      <c r="Z20" s="91"/>
      <c r="AA20" s="91"/>
      <c r="AB20" s="4"/>
      <c r="AC20" s="4"/>
      <c r="AD20" s="4"/>
      <c r="AE20" s="4"/>
    </row>
    <row r="21" spans="3:31" ht="13.5" hidden="1">
      <c r="C21" s="206"/>
      <c r="D21" s="207"/>
      <c r="E21" s="208"/>
      <c r="F21" s="167" t="str">
        <f>C23</f>
        <v>日向野　泰嘉</v>
      </c>
      <c r="G21" s="168"/>
      <c r="H21" s="169"/>
      <c r="I21" s="167" t="str">
        <f>C25</f>
        <v>山﨑　颯斗</v>
      </c>
      <c r="J21" s="168"/>
      <c r="K21" s="169"/>
      <c r="L21" s="167">
        <f>C27</f>
        <v>0</v>
      </c>
      <c r="M21" s="168"/>
      <c r="N21" s="169"/>
      <c r="O21" s="167" t="str">
        <f>C29</f>
        <v>小山内　聖空</v>
      </c>
      <c r="P21" s="168"/>
      <c r="Q21" s="168"/>
      <c r="R21" s="167">
        <f>C31</f>
        <v>0</v>
      </c>
      <c r="S21" s="168"/>
      <c r="T21" s="169"/>
      <c r="U21" s="167"/>
      <c r="V21" s="168"/>
      <c r="W21" s="169"/>
      <c r="X21" s="91"/>
      <c r="Y21" s="91"/>
      <c r="Z21" s="91"/>
      <c r="AA21" s="91"/>
      <c r="AB21" s="4"/>
      <c r="AC21" s="4"/>
      <c r="AD21" s="4"/>
      <c r="AE21" s="4"/>
    </row>
    <row r="22" spans="2:31" ht="13.5" hidden="1">
      <c r="B22" s="28">
        <v>101</v>
      </c>
      <c r="C22" s="200" t="str">
        <f>LOOKUP(B22,$C$311:$C$436,$E$311:$E$436)</f>
        <v>宇大附属小</v>
      </c>
      <c r="D22" s="201"/>
      <c r="E22" s="202"/>
      <c r="F22" s="203"/>
      <c r="G22" s="204"/>
      <c r="H22" s="205"/>
      <c r="I22" s="2" t="s">
        <v>5</v>
      </c>
      <c r="J22" s="2"/>
      <c r="K22" s="3"/>
      <c r="L22" s="2" t="s">
        <v>1</v>
      </c>
      <c r="M22" s="2"/>
      <c r="N22" s="3"/>
      <c r="O22" s="2" t="s">
        <v>2</v>
      </c>
      <c r="P22" s="2"/>
      <c r="Q22" s="2"/>
      <c r="R22" s="1" t="s">
        <v>97</v>
      </c>
      <c r="S22" s="2"/>
      <c r="T22" s="3"/>
      <c r="U22" s="1"/>
      <c r="V22" s="2"/>
      <c r="W22" s="3"/>
      <c r="X22" s="4"/>
      <c r="Y22" s="4"/>
      <c r="Z22" s="4"/>
      <c r="AA22" s="4"/>
      <c r="AB22" s="4"/>
      <c r="AC22" s="4"/>
      <c r="AD22" s="4"/>
      <c r="AE22" s="4"/>
    </row>
    <row r="23" spans="3:31" ht="13.5" hidden="1">
      <c r="C23" s="167" t="str">
        <f>LOOKUP(B22,$C$311:$C$436,$H$311:$H$436)</f>
        <v>日向野　泰嘉</v>
      </c>
      <c r="D23" s="168"/>
      <c r="E23" s="169"/>
      <c r="F23" s="206"/>
      <c r="G23" s="207"/>
      <c r="H23" s="208"/>
      <c r="I23" s="31"/>
      <c r="J23" s="31" t="s">
        <v>7</v>
      </c>
      <c r="K23" s="32"/>
      <c r="L23" s="31"/>
      <c r="M23" s="31" t="s">
        <v>7</v>
      </c>
      <c r="N23" s="32"/>
      <c r="O23" s="31"/>
      <c r="P23" s="31" t="s">
        <v>7</v>
      </c>
      <c r="Q23" s="31"/>
      <c r="R23" s="30"/>
      <c r="S23" s="31" t="s">
        <v>7</v>
      </c>
      <c r="T23" s="32"/>
      <c r="U23" s="5"/>
      <c r="V23" s="31"/>
      <c r="W23" s="6"/>
      <c r="X23" s="4"/>
      <c r="Y23" s="4"/>
      <c r="Z23" s="4"/>
      <c r="AA23" s="4"/>
      <c r="AB23" s="192" t="str">
        <f>LOOKUP(B22,$C$311:$C$361,$K$311:$K$361)</f>
        <v>ひがの　たいが</v>
      </c>
      <c r="AC23" s="192"/>
      <c r="AD23" s="192"/>
      <c r="AE23" s="192"/>
    </row>
    <row r="24" spans="2:31" ht="13.5" hidden="1">
      <c r="B24" s="28">
        <v>201</v>
      </c>
      <c r="C24" s="200" t="str">
        <f>LOOKUP(B24,$C$311:$C$436,$E$311:$E$436)</f>
        <v>大田原ジュニア</v>
      </c>
      <c r="D24" s="201"/>
      <c r="E24" s="202"/>
      <c r="F24" s="2" t="s">
        <v>5</v>
      </c>
      <c r="G24" s="2"/>
      <c r="H24" s="3"/>
      <c r="I24" s="203"/>
      <c r="J24" s="204"/>
      <c r="K24" s="205"/>
      <c r="L24" s="2" t="s">
        <v>98</v>
      </c>
      <c r="M24" s="2"/>
      <c r="N24" s="3"/>
      <c r="O24" s="2" t="s">
        <v>3</v>
      </c>
      <c r="P24" s="2"/>
      <c r="Q24" s="2"/>
      <c r="R24" s="1" t="s">
        <v>95</v>
      </c>
      <c r="S24" s="2"/>
      <c r="T24" s="3"/>
      <c r="U24" s="1"/>
      <c r="V24" s="2"/>
      <c r="W24" s="3"/>
      <c r="X24" s="4"/>
      <c r="Y24" s="4"/>
      <c r="Z24" s="4"/>
      <c r="AA24" s="4"/>
      <c r="AB24" s="4"/>
      <c r="AC24" s="4"/>
      <c r="AD24" s="4"/>
      <c r="AE24" s="4"/>
    </row>
    <row r="25" spans="3:31" ht="13.5" hidden="1">
      <c r="C25" s="167" t="str">
        <f>LOOKUP(B24,$C$311:$C$436,$H$311:$H$436)</f>
        <v>山﨑　颯斗</v>
      </c>
      <c r="D25" s="168"/>
      <c r="E25" s="169"/>
      <c r="F25" s="31"/>
      <c r="G25" s="31" t="s">
        <v>7</v>
      </c>
      <c r="H25" s="32"/>
      <c r="I25" s="206"/>
      <c r="J25" s="207"/>
      <c r="K25" s="208"/>
      <c r="L25" s="31"/>
      <c r="M25" s="31" t="s">
        <v>7</v>
      </c>
      <c r="N25" s="32"/>
      <c r="O25" s="31"/>
      <c r="P25" s="31" t="s">
        <v>7</v>
      </c>
      <c r="Q25" s="31"/>
      <c r="R25" s="30"/>
      <c r="S25" s="31" t="s">
        <v>7</v>
      </c>
      <c r="T25" s="32"/>
      <c r="U25" s="5"/>
      <c r="V25" s="106"/>
      <c r="W25" s="6"/>
      <c r="X25" s="4"/>
      <c r="Y25" s="4"/>
      <c r="Z25" s="4"/>
      <c r="AA25" s="4"/>
      <c r="AB25" s="192" t="str">
        <f>LOOKUP(B24,$C$311:$C$361,$K$311:$K$361)</f>
        <v>やまざき　はやと</v>
      </c>
      <c r="AC25" s="192"/>
      <c r="AD25" s="192"/>
      <c r="AE25" s="192"/>
    </row>
    <row r="26" spans="2:31" ht="13.5" hidden="1">
      <c r="B26" s="28">
        <v>301</v>
      </c>
      <c r="C26" s="200" t="str">
        <f>LOOKUP(B26,$C$311:$C$436,$E$311:$E$436)</f>
        <v>小山ＪＢＣ</v>
      </c>
      <c r="D26" s="201"/>
      <c r="E26" s="202"/>
      <c r="F26" s="2" t="s">
        <v>1</v>
      </c>
      <c r="G26" s="2"/>
      <c r="H26" s="3"/>
      <c r="I26" s="2" t="s">
        <v>98</v>
      </c>
      <c r="J26" s="2"/>
      <c r="K26" s="3"/>
      <c r="L26" s="203"/>
      <c r="M26" s="204"/>
      <c r="N26" s="205"/>
      <c r="O26" s="64" t="s">
        <v>96</v>
      </c>
      <c r="P26" s="2"/>
      <c r="Q26" s="87"/>
      <c r="R26" s="13" t="s">
        <v>6</v>
      </c>
      <c r="S26" s="2"/>
      <c r="T26" s="88"/>
      <c r="U26" s="1"/>
      <c r="V26" s="2"/>
      <c r="W26" s="3"/>
      <c r="X26" s="4"/>
      <c r="Y26" s="4"/>
      <c r="Z26" s="4"/>
      <c r="AA26" s="4"/>
      <c r="AB26" s="4"/>
      <c r="AC26" s="4"/>
      <c r="AD26" s="4"/>
      <c r="AE26" s="4"/>
    </row>
    <row r="27" spans="3:31" ht="13.5" hidden="1">
      <c r="C27" s="167">
        <f>LOOKUP(B26,$C$311:$C$436,$H$311:$H$436)</f>
        <v>0</v>
      </c>
      <c r="D27" s="168"/>
      <c r="E27" s="169"/>
      <c r="F27" s="31"/>
      <c r="G27" s="31" t="s">
        <v>7</v>
      </c>
      <c r="H27" s="32"/>
      <c r="I27" s="31"/>
      <c r="J27" s="31" t="s">
        <v>7</v>
      </c>
      <c r="K27" s="32"/>
      <c r="L27" s="206"/>
      <c r="M27" s="207"/>
      <c r="N27" s="208"/>
      <c r="O27" s="31"/>
      <c r="P27" s="31" t="s">
        <v>7</v>
      </c>
      <c r="Q27" s="31"/>
      <c r="R27" s="30"/>
      <c r="S27" s="31" t="s">
        <v>7</v>
      </c>
      <c r="T27" s="32"/>
      <c r="U27" s="5"/>
      <c r="V27" s="106"/>
      <c r="W27" s="6"/>
      <c r="X27" s="4"/>
      <c r="Y27" s="4"/>
      <c r="Z27" s="4"/>
      <c r="AA27" s="4"/>
      <c r="AB27" s="192">
        <f>LOOKUP(B26,$C$311:$C$361,$K$311:$K$361)</f>
        <v>0</v>
      </c>
      <c r="AC27" s="192"/>
      <c r="AD27" s="192"/>
      <c r="AE27" s="192"/>
    </row>
    <row r="28" spans="2:31" ht="13.5" hidden="1">
      <c r="B28" s="28">
        <v>401</v>
      </c>
      <c r="C28" s="200" t="str">
        <f>LOOKUP(B28,$C$311:$C$436,$E$311:$E$436)</f>
        <v>上河内ＢＣ</v>
      </c>
      <c r="D28" s="201"/>
      <c r="E28" s="202"/>
      <c r="F28" s="1" t="s">
        <v>2</v>
      </c>
      <c r="G28" s="2"/>
      <c r="H28" s="3"/>
      <c r="I28" s="2" t="s">
        <v>3</v>
      </c>
      <c r="J28" s="2"/>
      <c r="K28" s="2"/>
      <c r="L28" s="13" t="s">
        <v>96</v>
      </c>
      <c r="M28" s="2"/>
      <c r="N28" s="3"/>
      <c r="O28" s="204"/>
      <c r="P28" s="204"/>
      <c r="Q28" s="204"/>
      <c r="R28" s="1" t="s">
        <v>4</v>
      </c>
      <c r="S28" s="2"/>
      <c r="T28" s="3"/>
      <c r="U28" s="1"/>
      <c r="V28" s="2"/>
      <c r="W28" s="3"/>
      <c r="X28" s="4"/>
      <c r="Y28" s="4"/>
      <c r="Z28" s="4"/>
      <c r="AA28" s="4"/>
      <c r="AB28" s="4"/>
      <c r="AC28" s="4"/>
      <c r="AD28" s="4"/>
      <c r="AE28" s="4"/>
    </row>
    <row r="29" spans="3:31" ht="13.5" hidden="1">
      <c r="C29" s="167" t="str">
        <f>LOOKUP(B28,$C$311:$C$436,$H$311:$H$436)</f>
        <v>小山内　聖空</v>
      </c>
      <c r="D29" s="168"/>
      <c r="E29" s="169"/>
      <c r="F29" s="30"/>
      <c r="G29" s="31" t="s">
        <v>7</v>
      </c>
      <c r="H29" s="32"/>
      <c r="I29" s="31"/>
      <c r="J29" s="31" t="s">
        <v>7</v>
      </c>
      <c r="K29" s="31"/>
      <c r="L29" s="30"/>
      <c r="M29" s="31" t="s">
        <v>7</v>
      </c>
      <c r="N29" s="32"/>
      <c r="O29" s="207"/>
      <c r="P29" s="207"/>
      <c r="Q29" s="207"/>
      <c r="R29" s="30"/>
      <c r="S29" s="31" t="s">
        <v>7</v>
      </c>
      <c r="T29" s="32"/>
      <c r="U29" s="5"/>
      <c r="V29" s="31"/>
      <c r="W29" s="6"/>
      <c r="X29" s="4"/>
      <c r="Y29" s="4"/>
      <c r="Z29" s="4"/>
      <c r="AA29" s="4"/>
      <c r="AB29" s="192" t="str">
        <f>LOOKUP(B28,$C$311:$C$361,$K$311:$K$361)</f>
        <v>おさない　せいあ</v>
      </c>
      <c r="AC29" s="192"/>
      <c r="AD29" s="192"/>
      <c r="AE29" s="192"/>
    </row>
    <row r="30" spans="2:31" ht="13.5" hidden="1">
      <c r="B30" s="28">
        <v>501</v>
      </c>
      <c r="C30" s="200" t="str">
        <f>LOOKUP(B30,$C$311:$C$436,$E$311:$E$436)</f>
        <v>ＫＲＡＴＳ栃木</v>
      </c>
      <c r="D30" s="201"/>
      <c r="E30" s="202"/>
      <c r="F30" s="1" t="s">
        <v>97</v>
      </c>
      <c r="G30" s="2"/>
      <c r="H30" s="3"/>
      <c r="I30" s="2" t="s">
        <v>95</v>
      </c>
      <c r="J30" s="2"/>
      <c r="K30" s="2"/>
      <c r="L30" s="1" t="s">
        <v>6</v>
      </c>
      <c r="M30" s="2"/>
      <c r="N30" s="3"/>
      <c r="O30" s="2" t="s">
        <v>4</v>
      </c>
      <c r="P30" s="2"/>
      <c r="Q30" s="3"/>
      <c r="R30" s="203"/>
      <c r="S30" s="204"/>
      <c r="T30" s="205"/>
      <c r="U30" s="1"/>
      <c r="V30" s="2"/>
      <c r="W30" s="3"/>
      <c r="X30" s="4"/>
      <c r="Y30" s="4"/>
      <c r="Z30" s="4"/>
      <c r="AA30" s="4"/>
      <c r="AB30" s="4"/>
      <c r="AC30" s="4"/>
      <c r="AD30" s="4"/>
      <c r="AE30" s="4"/>
    </row>
    <row r="31" spans="3:31" ht="13.5" hidden="1">
      <c r="C31" s="167">
        <f>LOOKUP(B30,$C$311:$C$436,$H$311:$H$436)</f>
        <v>0</v>
      </c>
      <c r="D31" s="168"/>
      <c r="E31" s="169"/>
      <c r="F31" s="30"/>
      <c r="G31" s="31" t="s">
        <v>7</v>
      </c>
      <c r="H31" s="32"/>
      <c r="I31" s="31"/>
      <c r="J31" s="31" t="s">
        <v>7</v>
      </c>
      <c r="K31" s="86"/>
      <c r="L31" s="30"/>
      <c r="M31" s="31" t="s">
        <v>7</v>
      </c>
      <c r="N31" s="32"/>
      <c r="O31" s="31"/>
      <c r="P31" s="31" t="s">
        <v>7</v>
      </c>
      <c r="Q31" s="32"/>
      <c r="R31" s="206"/>
      <c r="S31" s="207"/>
      <c r="T31" s="208"/>
      <c r="U31" s="5"/>
      <c r="V31" s="106"/>
      <c r="W31" s="6"/>
      <c r="X31" s="4"/>
      <c r="Y31" s="4"/>
      <c r="Z31" s="4"/>
      <c r="AA31" s="4"/>
      <c r="AB31" s="192">
        <f>LOOKUP(B30,$C$311:$C$361,$K$311:$K$361)</f>
        <v>0</v>
      </c>
      <c r="AC31" s="192"/>
      <c r="AD31" s="192"/>
      <c r="AE31" s="192"/>
    </row>
    <row r="32" spans="2:31" ht="12" customHeight="1" hidden="1">
      <c r="B32" s="29"/>
      <c r="C32" s="4"/>
      <c r="D32" s="4"/>
      <c r="E32" s="4"/>
      <c r="F32" s="4"/>
      <c r="G32" s="12"/>
      <c r="H32" s="12"/>
      <c r="I32" s="12"/>
      <c r="J32" s="4"/>
      <c r="K32" s="4"/>
      <c r="L32" s="4"/>
      <c r="M32" s="4"/>
      <c r="N32" s="4"/>
      <c r="AB32" s="4"/>
      <c r="AC32" s="4"/>
      <c r="AD32" s="4"/>
      <c r="AE32" s="4"/>
    </row>
    <row r="33" spans="2:31" ht="17.25" hidden="1">
      <c r="B33" s="103" t="s">
        <v>245</v>
      </c>
      <c r="C33" s="112" t="s">
        <v>239</v>
      </c>
      <c r="D33" s="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9"/>
      <c r="AB33" s="100"/>
      <c r="AC33" s="100"/>
      <c r="AD33" s="100"/>
      <c r="AE33" s="100"/>
    </row>
    <row r="34" spans="2:31" ht="12" customHeight="1" hidden="1">
      <c r="B34" s="102" t="s">
        <v>91</v>
      </c>
      <c r="C34" s="180"/>
      <c r="D34" s="181"/>
      <c r="E34" s="182"/>
      <c r="F34" s="177" t="str">
        <f>C36</f>
        <v>大田原ジュニア</v>
      </c>
      <c r="G34" s="178"/>
      <c r="H34" s="179"/>
      <c r="I34" s="177" t="e">
        <f>C38</f>
        <v>#N/A</v>
      </c>
      <c r="J34" s="178"/>
      <c r="K34" s="179"/>
      <c r="L34" s="177" t="str">
        <f>C40</f>
        <v>上河内ＢＣ</v>
      </c>
      <c r="M34" s="178"/>
      <c r="N34" s="179"/>
      <c r="O34" s="196" t="str">
        <f>C42</f>
        <v>プラナスＪｒ</v>
      </c>
      <c r="P34" s="197"/>
      <c r="Q34" s="198"/>
      <c r="R34" s="164" t="s">
        <v>0</v>
      </c>
      <c r="S34" s="165"/>
      <c r="T34" s="166"/>
      <c r="U34" s="4"/>
      <c r="AB34" s="234" t="s">
        <v>284</v>
      </c>
      <c r="AC34" s="234"/>
      <c r="AD34" s="234"/>
      <c r="AE34" s="234"/>
    </row>
    <row r="35" spans="3:31" ht="12" customHeight="1" hidden="1">
      <c r="C35" s="183"/>
      <c r="D35" s="184"/>
      <c r="E35" s="185"/>
      <c r="F35" s="167" t="str">
        <f>C37</f>
        <v>山﨑　颯斗</v>
      </c>
      <c r="G35" s="168"/>
      <c r="H35" s="169"/>
      <c r="I35" s="167" t="e">
        <f>C39</f>
        <v>#N/A</v>
      </c>
      <c r="J35" s="168"/>
      <c r="K35" s="169"/>
      <c r="L35" s="167" t="str">
        <f>C41</f>
        <v>手塚　來杏</v>
      </c>
      <c r="M35" s="168"/>
      <c r="N35" s="169"/>
      <c r="O35" s="167" t="str">
        <f>C43</f>
        <v>手塚　陽葵</v>
      </c>
      <c r="P35" s="168"/>
      <c r="Q35" s="169"/>
      <c r="R35" s="167"/>
      <c r="S35" s="168"/>
      <c r="T35" s="169"/>
      <c r="U35" s="10"/>
      <c r="AB35" s="234"/>
      <c r="AC35" s="234"/>
      <c r="AD35" s="234"/>
      <c r="AE35" s="234"/>
    </row>
    <row r="36" spans="2:31" ht="12" customHeight="1" hidden="1">
      <c r="B36" s="28">
        <v>201</v>
      </c>
      <c r="C36" s="177" t="str">
        <f>LOOKUP(B36,$C$311:$C$436,$E$311:$E$436)</f>
        <v>大田原ジュニア</v>
      </c>
      <c r="D36" s="178"/>
      <c r="E36" s="179"/>
      <c r="F36" s="242"/>
      <c r="G36" s="243"/>
      <c r="H36" s="244"/>
      <c r="I36" s="113" t="s">
        <v>6</v>
      </c>
      <c r="J36" s="113"/>
      <c r="K36" s="114"/>
      <c r="L36" s="113" t="s">
        <v>5</v>
      </c>
      <c r="M36" s="113"/>
      <c r="N36" s="114"/>
      <c r="O36" s="113" t="s">
        <v>1</v>
      </c>
      <c r="P36" s="113"/>
      <c r="Q36" s="114"/>
      <c r="R36" s="101"/>
      <c r="S36" s="98"/>
      <c r="T36" s="99"/>
      <c r="U36" s="4"/>
      <c r="AB36" s="4"/>
      <c r="AC36" s="4"/>
      <c r="AD36" s="4"/>
      <c r="AE36" s="4"/>
    </row>
    <row r="37" spans="3:31" ht="12" customHeight="1" hidden="1">
      <c r="C37" s="167" t="str">
        <f>LOOKUP(B36,$C$311:$C$436,$H$311:$H$436)</f>
        <v>山﨑　颯斗</v>
      </c>
      <c r="D37" s="168"/>
      <c r="E37" s="169"/>
      <c r="F37" s="245"/>
      <c r="G37" s="246"/>
      <c r="H37" s="247"/>
      <c r="I37" s="115"/>
      <c r="J37" s="115" t="s">
        <v>7</v>
      </c>
      <c r="K37" s="116"/>
      <c r="L37" s="115"/>
      <c r="M37" s="115" t="s">
        <v>7</v>
      </c>
      <c r="N37" s="116"/>
      <c r="O37" s="115"/>
      <c r="P37" s="115" t="s">
        <v>7</v>
      </c>
      <c r="Q37" s="116"/>
      <c r="R37" s="93"/>
      <c r="S37" s="94"/>
      <c r="T37" s="95"/>
      <c r="U37" s="4"/>
      <c r="AB37" s="192" t="str">
        <f>LOOKUP(B36,$C$311:$C$361,$K$311:$K$361)</f>
        <v>やまざき　はやと</v>
      </c>
      <c r="AC37" s="192"/>
      <c r="AD37" s="192"/>
      <c r="AE37" s="192"/>
    </row>
    <row r="38" spans="2:32" ht="12" customHeight="1" hidden="1">
      <c r="B38" s="28"/>
      <c r="C38" s="177" t="e">
        <f>LOOKUP(B38,$C$311:$C$436,$E$311:$E$436)</f>
        <v>#N/A</v>
      </c>
      <c r="D38" s="178"/>
      <c r="E38" s="179"/>
      <c r="F38" s="113" t="s">
        <v>6</v>
      </c>
      <c r="G38" s="113"/>
      <c r="H38" s="114"/>
      <c r="I38" s="242"/>
      <c r="J38" s="243"/>
      <c r="K38" s="244"/>
      <c r="L38" s="113" t="s">
        <v>3</v>
      </c>
      <c r="M38" s="113"/>
      <c r="N38" s="114"/>
      <c r="O38" s="113" t="s">
        <v>4</v>
      </c>
      <c r="P38" s="113"/>
      <c r="Q38" s="114"/>
      <c r="R38" s="101"/>
      <c r="S38" s="98"/>
      <c r="T38" s="99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3:32" ht="12" customHeight="1" hidden="1">
      <c r="C39" s="167" t="e">
        <f>LOOKUP(B38,$C$311:$C$436,$H$311:$H$436)</f>
        <v>#N/A</v>
      </c>
      <c r="D39" s="168"/>
      <c r="E39" s="169"/>
      <c r="F39" s="115"/>
      <c r="G39" s="115" t="s">
        <v>7</v>
      </c>
      <c r="H39" s="116"/>
      <c r="I39" s="245"/>
      <c r="J39" s="246"/>
      <c r="K39" s="247"/>
      <c r="L39" s="115"/>
      <c r="M39" s="115" t="s">
        <v>7</v>
      </c>
      <c r="N39" s="116"/>
      <c r="O39" s="115"/>
      <c r="P39" s="115" t="s">
        <v>7</v>
      </c>
      <c r="Q39" s="116"/>
      <c r="R39" s="93"/>
      <c r="S39" s="94"/>
      <c r="T39" s="95"/>
      <c r="U39" s="4"/>
      <c r="V39" s="4"/>
      <c r="W39" s="4"/>
      <c r="X39" s="4"/>
      <c r="Y39" s="4"/>
      <c r="Z39" s="4"/>
      <c r="AA39" s="4"/>
      <c r="AB39" s="192" t="e">
        <f>LOOKUP(B38,$C$311:$C$361,$K$311:$K$361)</f>
        <v>#N/A</v>
      </c>
      <c r="AC39" s="192"/>
      <c r="AD39" s="192"/>
      <c r="AE39" s="192"/>
      <c r="AF39" s="4"/>
    </row>
    <row r="40" spans="2:32" ht="12" customHeight="1" hidden="1">
      <c r="B40" s="28">
        <v>405</v>
      </c>
      <c r="C40" s="193" t="str">
        <f>LOOKUP(B40,$C$311:$C$436,$E$311:$E$436)</f>
        <v>上河内ＢＣ</v>
      </c>
      <c r="D40" s="194"/>
      <c r="E40" s="195"/>
      <c r="F40" s="117" t="s">
        <v>5</v>
      </c>
      <c r="G40" s="117"/>
      <c r="H40" s="118"/>
      <c r="I40" s="117" t="s">
        <v>3</v>
      </c>
      <c r="J40" s="117"/>
      <c r="K40" s="118"/>
      <c r="L40" s="248"/>
      <c r="M40" s="249"/>
      <c r="N40" s="250"/>
      <c r="O40" s="117" t="s">
        <v>2</v>
      </c>
      <c r="P40" s="117"/>
      <c r="Q40" s="118"/>
      <c r="R40" s="90"/>
      <c r="S40" s="91"/>
      <c r="T40" s="92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3:32" ht="12" customHeight="1" hidden="1">
      <c r="C41" s="189" t="str">
        <f>LOOKUP(B40,$C$311:$C$436,$H$311:$H$436)</f>
        <v>手塚　來杏</v>
      </c>
      <c r="D41" s="190"/>
      <c r="E41" s="191"/>
      <c r="F41" s="119"/>
      <c r="G41" s="119" t="s">
        <v>7</v>
      </c>
      <c r="H41" s="120"/>
      <c r="I41" s="117"/>
      <c r="J41" s="119" t="s">
        <v>7</v>
      </c>
      <c r="K41" s="120"/>
      <c r="L41" s="248"/>
      <c r="M41" s="249"/>
      <c r="N41" s="250"/>
      <c r="O41" s="119"/>
      <c r="P41" s="119" t="s">
        <v>7</v>
      </c>
      <c r="Q41" s="120"/>
      <c r="R41" s="90"/>
      <c r="S41" s="91"/>
      <c r="T41" s="92"/>
      <c r="U41" s="4"/>
      <c r="V41" s="4"/>
      <c r="W41" s="4"/>
      <c r="X41" s="4"/>
      <c r="Y41" s="4"/>
      <c r="Z41" s="4"/>
      <c r="AA41" s="4"/>
      <c r="AB41" s="192" t="str">
        <f>LOOKUP(B40,$C$311:$C$361,$K$311:$K$361)</f>
        <v>てつか　らん</v>
      </c>
      <c r="AC41" s="192"/>
      <c r="AD41" s="192"/>
      <c r="AE41" s="192"/>
      <c r="AF41" s="4"/>
    </row>
    <row r="42" spans="2:35" ht="12" customHeight="1" hidden="1">
      <c r="B42" s="28">
        <v>802</v>
      </c>
      <c r="C42" s="177" t="str">
        <f>LOOKUP(B42,$C$311:$C$436,$E$311:$E$436)</f>
        <v>プラナスＪｒ</v>
      </c>
      <c r="D42" s="178"/>
      <c r="E42" s="179"/>
      <c r="F42" s="113" t="s">
        <v>1</v>
      </c>
      <c r="G42" s="113"/>
      <c r="H42" s="114"/>
      <c r="I42" s="113" t="s">
        <v>4</v>
      </c>
      <c r="J42" s="113"/>
      <c r="K42" s="114"/>
      <c r="L42" s="113" t="s">
        <v>2</v>
      </c>
      <c r="M42" s="113"/>
      <c r="N42" s="114"/>
      <c r="O42" s="242"/>
      <c r="P42" s="243"/>
      <c r="Q42" s="244"/>
      <c r="R42" s="101"/>
      <c r="S42" s="98"/>
      <c r="T42" s="99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3:35" ht="12" customHeight="1" hidden="1">
      <c r="C43" s="167" t="str">
        <f>LOOKUP(B42,$C$311:$C$436,$H$311:$H$436)</f>
        <v>手塚　陽葵</v>
      </c>
      <c r="D43" s="168"/>
      <c r="E43" s="169"/>
      <c r="F43" s="115"/>
      <c r="G43" s="115" t="s">
        <v>7</v>
      </c>
      <c r="H43" s="116"/>
      <c r="I43" s="115"/>
      <c r="J43" s="115" t="s">
        <v>7</v>
      </c>
      <c r="K43" s="116"/>
      <c r="L43" s="115"/>
      <c r="M43" s="115" t="s">
        <v>7</v>
      </c>
      <c r="N43" s="116"/>
      <c r="O43" s="245"/>
      <c r="P43" s="246"/>
      <c r="Q43" s="247"/>
      <c r="R43" s="93"/>
      <c r="S43" s="94"/>
      <c r="T43" s="95"/>
      <c r="U43" s="4"/>
      <c r="V43" s="4"/>
      <c r="W43" s="4"/>
      <c r="X43" s="4"/>
      <c r="Y43" s="4"/>
      <c r="Z43" s="4"/>
      <c r="AA43" s="4"/>
      <c r="AB43" s="192" t="str">
        <f>LOOKUP(B42,$C$311:$C$361,$K$311:$K$361)</f>
        <v>てづか　ひまり</v>
      </c>
      <c r="AC43" s="192"/>
      <c r="AD43" s="192"/>
      <c r="AE43" s="192"/>
      <c r="AF43" s="4"/>
      <c r="AG43" s="4"/>
      <c r="AH43" s="4"/>
      <c r="AI43" s="4"/>
    </row>
    <row r="44" spans="2:31" ht="12" customHeight="1" hidden="1">
      <c r="B44" s="29"/>
      <c r="C44" s="4"/>
      <c r="D44" s="4"/>
      <c r="E44" s="4"/>
      <c r="F44" s="4"/>
      <c r="G44" s="12"/>
      <c r="H44" s="12"/>
      <c r="I44" s="12"/>
      <c r="J44" s="4"/>
      <c r="K44" s="4"/>
      <c r="L44" s="4"/>
      <c r="M44" s="4"/>
      <c r="N44" s="4"/>
      <c r="AB44" s="4"/>
      <c r="AC44" s="4"/>
      <c r="AD44" s="4"/>
      <c r="AE44" s="4"/>
    </row>
    <row r="45" spans="2:35" ht="17.25">
      <c r="B45" s="103" t="s">
        <v>245</v>
      </c>
      <c r="C45" s="112" t="s">
        <v>239</v>
      </c>
      <c r="D45" s="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100" t="s">
        <v>284</v>
      </c>
      <c r="AC45" s="100"/>
      <c r="AD45" s="100"/>
      <c r="AE45" s="100"/>
      <c r="AF45" s="62"/>
      <c r="AG45" s="4"/>
      <c r="AH45" s="4"/>
      <c r="AI45" s="4"/>
    </row>
    <row r="46" spans="2:35" ht="12" customHeight="1">
      <c r="B46" s="102" t="s">
        <v>91</v>
      </c>
      <c r="C46" s="180"/>
      <c r="D46" s="181"/>
      <c r="E46" s="182"/>
      <c r="F46" s="177" t="str">
        <f>C48</f>
        <v>大田原ジュニア</v>
      </c>
      <c r="G46" s="178"/>
      <c r="H46" s="179"/>
      <c r="I46" s="177" t="str">
        <f>C50</f>
        <v>上河内ＢＣ</v>
      </c>
      <c r="J46" s="178"/>
      <c r="K46" s="179"/>
      <c r="L46" s="177" t="str">
        <f>C52</f>
        <v>プラナスＪｒ</v>
      </c>
      <c r="M46" s="178"/>
      <c r="N46" s="179"/>
      <c r="O46" s="164" t="s">
        <v>0</v>
      </c>
      <c r="P46" s="165"/>
      <c r="Q46" s="166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11"/>
      <c r="AG46" s="4"/>
      <c r="AH46" s="4"/>
      <c r="AI46" s="4"/>
    </row>
    <row r="47" spans="3:35" ht="12" customHeight="1">
      <c r="C47" s="186"/>
      <c r="D47" s="187"/>
      <c r="E47" s="188"/>
      <c r="F47" s="189" t="str">
        <f>C49</f>
        <v>山﨑　颯斗</v>
      </c>
      <c r="G47" s="190"/>
      <c r="H47" s="191"/>
      <c r="I47" s="189" t="str">
        <f>C51</f>
        <v>手塚　來杏</v>
      </c>
      <c r="J47" s="190"/>
      <c r="K47" s="191"/>
      <c r="L47" s="189" t="str">
        <f>C53</f>
        <v>手塚　陽葵</v>
      </c>
      <c r="M47" s="190"/>
      <c r="N47" s="191"/>
      <c r="O47" s="189"/>
      <c r="P47" s="190"/>
      <c r="Q47" s="191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11"/>
      <c r="AG47" s="4"/>
      <c r="AH47" s="4"/>
      <c r="AI47" s="4"/>
    </row>
    <row r="48" spans="2:35" ht="12" customHeight="1">
      <c r="B48" s="28">
        <v>201</v>
      </c>
      <c r="C48" s="177" t="str">
        <f>LOOKUP(B48,$C$311:$C$436,$E$311:$E$436)</f>
        <v>大田原ジュニア</v>
      </c>
      <c r="D48" s="178"/>
      <c r="E48" s="179"/>
      <c r="F48" s="225"/>
      <c r="G48" s="226"/>
      <c r="H48" s="227"/>
      <c r="I48" s="113" t="s">
        <v>1</v>
      </c>
      <c r="J48" s="113"/>
      <c r="K48" s="114"/>
      <c r="L48" s="113" t="s">
        <v>5</v>
      </c>
      <c r="M48" s="113"/>
      <c r="N48" s="114"/>
      <c r="O48" s="147"/>
      <c r="P48" s="148"/>
      <c r="Q48" s="149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3:35" ht="12" customHeight="1">
      <c r="C49" s="167" t="str">
        <f>LOOKUP(B48,$C$311:$C$436,$H$311:$H$436)</f>
        <v>山﨑　颯斗</v>
      </c>
      <c r="D49" s="168"/>
      <c r="E49" s="169"/>
      <c r="F49" s="228"/>
      <c r="G49" s="229"/>
      <c r="H49" s="230"/>
      <c r="I49" s="141">
        <v>0</v>
      </c>
      <c r="J49" s="141" t="s">
        <v>8</v>
      </c>
      <c r="K49" s="142">
        <v>2</v>
      </c>
      <c r="L49" s="141">
        <v>2</v>
      </c>
      <c r="M49" s="141" t="s">
        <v>8</v>
      </c>
      <c r="N49" s="142">
        <v>0</v>
      </c>
      <c r="O49" s="143"/>
      <c r="P49" s="141">
        <v>2</v>
      </c>
      <c r="Q49" s="142"/>
      <c r="S49" s="4"/>
      <c r="T49" s="4"/>
      <c r="U49" s="4"/>
      <c r="V49" s="4"/>
      <c r="W49" s="4"/>
      <c r="X49" s="4"/>
      <c r="Y49" s="4"/>
      <c r="Z49" s="4"/>
      <c r="AA49" s="4"/>
      <c r="AB49" s="192" t="str">
        <f>LOOKUP(B48,$C$311:$C$361,$K$311:$K$361)</f>
        <v>やまざき　はやと</v>
      </c>
      <c r="AC49" s="192"/>
      <c r="AD49" s="192"/>
      <c r="AE49" s="192"/>
      <c r="AF49" s="4"/>
      <c r="AG49" s="4"/>
      <c r="AH49" s="4"/>
      <c r="AI49" s="4"/>
    </row>
    <row r="50" spans="2:32" ht="12" customHeight="1">
      <c r="B50" s="28">
        <v>405</v>
      </c>
      <c r="C50" s="193" t="str">
        <f>LOOKUP(B50,$C$311:$C$436,$E$311:$E$436)</f>
        <v>上河内ＢＣ</v>
      </c>
      <c r="D50" s="194"/>
      <c r="E50" s="195"/>
      <c r="F50" s="117" t="s">
        <v>1</v>
      </c>
      <c r="G50" s="117"/>
      <c r="H50" s="118"/>
      <c r="I50" s="231"/>
      <c r="J50" s="232"/>
      <c r="K50" s="233"/>
      <c r="L50" s="117" t="s">
        <v>4</v>
      </c>
      <c r="M50" s="117"/>
      <c r="N50" s="118"/>
      <c r="O50" s="150"/>
      <c r="P50" s="119"/>
      <c r="Q50" s="120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3:32" ht="12" customHeight="1">
      <c r="C51" s="189" t="str">
        <f>LOOKUP(B50,$C$311:$C$436,$H$311:$H$436)</f>
        <v>手塚　來杏</v>
      </c>
      <c r="D51" s="190"/>
      <c r="E51" s="191"/>
      <c r="F51" s="141">
        <f>K49</f>
        <v>2</v>
      </c>
      <c r="G51" s="145" t="s">
        <v>8</v>
      </c>
      <c r="H51" s="142">
        <f>I49</f>
        <v>0</v>
      </c>
      <c r="I51" s="231"/>
      <c r="J51" s="232"/>
      <c r="K51" s="233"/>
      <c r="L51" s="145">
        <v>2</v>
      </c>
      <c r="M51" s="145" t="s">
        <v>8</v>
      </c>
      <c r="N51" s="146">
        <v>0</v>
      </c>
      <c r="O51" s="144"/>
      <c r="P51" s="145">
        <v>1</v>
      </c>
      <c r="Q51" s="146"/>
      <c r="S51" s="4"/>
      <c r="T51" s="4"/>
      <c r="U51" s="4"/>
      <c r="V51" s="4"/>
      <c r="W51" s="4"/>
      <c r="X51" s="4"/>
      <c r="Y51" s="4"/>
      <c r="Z51" s="4"/>
      <c r="AA51" s="4"/>
      <c r="AB51" s="192" t="str">
        <f>LOOKUP(B50,$C$311:$C$361,$K$311:$K$361)</f>
        <v>てつか　らん</v>
      </c>
      <c r="AC51" s="192"/>
      <c r="AD51" s="192"/>
      <c r="AE51" s="192"/>
      <c r="AF51" s="4"/>
    </row>
    <row r="52" spans="2:32" ht="12" customHeight="1">
      <c r="B52" s="28">
        <v>802</v>
      </c>
      <c r="C52" s="177" t="str">
        <f>LOOKUP(B52,$C$311:$C$436,$E$311:$E$436)</f>
        <v>プラナスＪｒ</v>
      </c>
      <c r="D52" s="178"/>
      <c r="E52" s="179"/>
      <c r="F52" s="113" t="s">
        <v>5</v>
      </c>
      <c r="G52" s="113"/>
      <c r="H52" s="114"/>
      <c r="I52" s="113" t="s">
        <v>4</v>
      </c>
      <c r="J52" s="113"/>
      <c r="K52" s="114"/>
      <c r="L52" s="225"/>
      <c r="M52" s="226"/>
      <c r="N52" s="227"/>
      <c r="O52" s="147"/>
      <c r="P52" s="148"/>
      <c r="Q52" s="149"/>
      <c r="AB52" s="4"/>
      <c r="AC52" s="4"/>
      <c r="AD52" s="4"/>
      <c r="AE52" s="4"/>
      <c r="AF52" s="4"/>
    </row>
    <row r="53" spans="3:31" ht="12" customHeight="1">
      <c r="C53" s="167" t="str">
        <f>LOOKUP(B52,$C$311:$C$436,$H$311:$H$436)</f>
        <v>手塚　陽葵</v>
      </c>
      <c r="D53" s="168"/>
      <c r="E53" s="169"/>
      <c r="F53" s="141">
        <f>N49</f>
        <v>0</v>
      </c>
      <c r="G53" s="141" t="s">
        <v>8</v>
      </c>
      <c r="H53" s="142">
        <f>L49</f>
        <v>2</v>
      </c>
      <c r="I53" s="141">
        <f>N51</f>
        <v>0</v>
      </c>
      <c r="J53" s="141" t="s">
        <v>8</v>
      </c>
      <c r="K53" s="142">
        <f>L51</f>
        <v>2</v>
      </c>
      <c r="L53" s="228"/>
      <c r="M53" s="229"/>
      <c r="N53" s="230"/>
      <c r="O53" s="143"/>
      <c r="P53" s="141">
        <v>3</v>
      </c>
      <c r="Q53" s="142"/>
      <c r="AB53" s="192" t="str">
        <f>LOOKUP(B52,$C$311:$C$361,$K$311:$K$361)</f>
        <v>てづか　ひまり</v>
      </c>
      <c r="AC53" s="192"/>
      <c r="AD53" s="192"/>
      <c r="AE53" s="192"/>
    </row>
    <row r="54" spans="2:31" ht="12" customHeight="1">
      <c r="B54" s="29"/>
      <c r="C54" s="4"/>
      <c r="D54" s="4"/>
      <c r="E54" s="4"/>
      <c r="F54" s="4"/>
      <c r="G54" s="12"/>
      <c r="H54" s="12"/>
      <c r="I54" s="12"/>
      <c r="J54" s="4"/>
      <c r="K54" s="4"/>
      <c r="L54" s="4"/>
      <c r="M54" s="4"/>
      <c r="N54" s="4"/>
      <c r="AB54" s="4"/>
      <c r="AC54" s="4"/>
      <c r="AD54" s="4"/>
      <c r="AE54" s="4"/>
    </row>
    <row r="55" spans="2:35" ht="17.25">
      <c r="B55" s="103" t="s">
        <v>245</v>
      </c>
      <c r="C55" s="112" t="s">
        <v>244</v>
      </c>
      <c r="D55" s="7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100"/>
      <c r="AC55" s="100"/>
      <c r="AD55" s="100"/>
      <c r="AE55" s="100"/>
      <c r="AF55" s="62"/>
      <c r="AG55" s="4"/>
      <c r="AH55" s="4"/>
      <c r="AI55" s="4"/>
    </row>
    <row r="56" spans="2:35" ht="12" customHeight="1">
      <c r="B56" s="102" t="s">
        <v>91</v>
      </c>
      <c r="C56" s="180"/>
      <c r="D56" s="181"/>
      <c r="E56" s="182"/>
      <c r="F56" s="177" t="str">
        <f>C58</f>
        <v>宇大附属小</v>
      </c>
      <c r="G56" s="178"/>
      <c r="H56" s="179"/>
      <c r="I56" s="177" t="str">
        <f>C60</f>
        <v>那須塩原ＪＢＳ</v>
      </c>
      <c r="J56" s="178"/>
      <c r="K56" s="179"/>
      <c r="L56" s="177" t="str">
        <f>C62</f>
        <v>上河内ＢＣ</v>
      </c>
      <c r="M56" s="178"/>
      <c r="N56" s="179"/>
      <c r="O56" s="164" t="s">
        <v>0</v>
      </c>
      <c r="P56" s="165"/>
      <c r="Q56" s="166"/>
      <c r="R56" s="4"/>
      <c r="S56" s="4"/>
      <c r="T56" s="4"/>
      <c r="U56" s="4"/>
      <c r="V56" s="4"/>
      <c r="W56" s="4"/>
      <c r="X56" s="4"/>
      <c r="Y56" s="4"/>
      <c r="Z56" s="4"/>
      <c r="AA56" s="4"/>
      <c r="AB56" s="234" t="s">
        <v>284</v>
      </c>
      <c r="AC56" s="234"/>
      <c r="AD56" s="234"/>
      <c r="AE56" s="234"/>
      <c r="AF56" s="11"/>
      <c r="AG56" s="4"/>
      <c r="AH56" s="4"/>
      <c r="AI56" s="4"/>
    </row>
    <row r="57" spans="3:35" ht="12" customHeight="1">
      <c r="C57" s="186"/>
      <c r="D57" s="187"/>
      <c r="E57" s="188"/>
      <c r="F57" s="189" t="str">
        <f>C59</f>
        <v>日向野　泰嘉</v>
      </c>
      <c r="G57" s="190"/>
      <c r="H57" s="191"/>
      <c r="I57" s="189" t="str">
        <f>C61</f>
        <v>武藤　琴葉</v>
      </c>
      <c r="J57" s="190"/>
      <c r="K57" s="191"/>
      <c r="L57" s="189" t="str">
        <f>C63</f>
        <v>小山内　陸空</v>
      </c>
      <c r="M57" s="190"/>
      <c r="N57" s="191"/>
      <c r="O57" s="189"/>
      <c r="P57" s="190"/>
      <c r="Q57" s="191"/>
      <c r="R57" s="4"/>
      <c r="S57" s="4"/>
      <c r="T57" s="4"/>
      <c r="U57" s="4"/>
      <c r="V57" s="4"/>
      <c r="W57" s="4"/>
      <c r="X57" s="4"/>
      <c r="Y57" s="4"/>
      <c r="Z57" s="4"/>
      <c r="AA57" s="4"/>
      <c r="AB57" s="234"/>
      <c r="AC57" s="234"/>
      <c r="AD57" s="234"/>
      <c r="AE57" s="234"/>
      <c r="AF57" s="11"/>
      <c r="AG57" s="4"/>
      <c r="AH57" s="4"/>
      <c r="AI57" s="4"/>
    </row>
    <row r="58" spans="2:35" ht="12" customHeight="1">
      <c r="B58" s="28">
        <v>101</v>
      </c>
      <c r="C58" s="177" t="str">
        <f>LOOKUP(B58,$C$311:$C$436,$E$311:$E$436)</f>
        <v>宇大附属小</v>
      </c>
      <c r="D58" s="178"/>
      <c r="E58" s="179"/>
      <c r="F58" s="225"/>
      <c r="G58" s="226"/>
      <c r="H58" s="227"/>
      <c r="I58" s="113" t="s">
        <v>1</v>
      </c>
      <c r="J58" s="113"/>
      <c r="K58" s="114"/>
      <c r="L58" s="113" t="s">
        <v>5</v>
      </c>
      <c r="M58" s="113"/>
      <c r="N58" s="114"/>
      <c r="O58" s="147"/>
      <c r="P58" s="148"/>
      <c r="Q58" s="149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3:35" ht="12" customHeight="1">
      <c r="C59" s="167" t="str">
        <f>LOOKUP(B58,$C$311:$C$436,$H$311:$H$436)</f>
        <v>日向野　泰嘉</v>
      </c>
      <c r="D59" s="168"/>
      <c r="E59" s="169"/>
      <c r="F59" s="228"/>
      <c r="G59" s="229"/>
      <c r="H59" s="230"/>
      <c r="I59" s="141">
        <v>2</v>
      </c>
      <c r="J59" s="141" t="s">
        <v>8</v>
      </c>
      <c r="K59" s="142">
        <v>0</v>
      </c>
      <c r="L59" s="141">
        <v>2</v>
      </c>
      <c r="M59" s="141" t="s">
        <v>8</v>
      </c>
      <c r="N59" s="142">
        <v>0</v>
      </c>
      <c r="O59" s="143"/>
      <c r="P59" s="141">
        <v>1</v>
      </c>
      <c r="Q59" s="142"/>
      <c r="S59" s="4"/>
      <c r="T59" s="4"/>
      <c r="U59" s="4"/>
      <c r="V59" s="4"/>
      <c r="W59" s="4"/>
      <c r="X59" s="4"/>
      <c r="Y59" s="4"/>
      <c r="Z59" s="4"/>
      <c r="AA59" s="4"/>
      <c r="AB59" s="192" t="str">
        <f>LOOKUP(B58,$C$311:$C$361,$K$311:$K$361)</f>
        <v>ひがの　たいが</v>
      </c>
      <c r="AC59" s="192"/>
      <c r="AD59" s="192"/>
      <c r="AE59" s="192"/>
      <c r="AF59" s="4"/>
      <c r="AG59" s="4"/>
      <c r="AH59" s="4"/>
      <c r="AI59" s="4"/>
    </row>
    <row r="60" spans="2:32" ht="12" customHeight="1">
      <c r="B60" s="28">
        <v>704</v>
      </c>
      <c r="C60" s="193" t="str">
        <f>LOOKUP(B60,$C$311:$C$436,$E$311:$E$436)</f>
        <v>那須塩原ＪＢＳ</v>
      </c>
      <c r="D60" s="194"/>
      <c r="E60" s="195"/>
      <c r="F60" s="117" t="s">
        <v>1</v>
      </c>
      <c r="G60" s="117"/>
      <c r="H60" s="118"/>
      <c r="I60" s="231"/>
      <c r="J60" s="232"/>
      <c r="K60" s="233"/>
      <c r="L60" s="117" t="s">
        <v>4</v>
      </c>
      <c r="M60" s="117"/>
      <c r="N60" s="118"/>
      <c r="O60" s="150"/>
      <c r="P60" s="119"/>
      <c r="Q60" s="120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3:32" ht="12" customHeight="1">
      <c r="C61" s="189" t="str">
        <f>LOOKUP(B60,$C$311:$C$436,$H$311:$H$436)</f>
        <v>武藤　琴葉</v>
      </c>
      <c r="D61" s="190"/>
      <c r="E61" s="191"/>
      <c r="F61" s="141">
        <f>K59</f>
        <v>0</v>
      </c>
      <c r="G61" s="145" t="s">
        <v>8</v>
      </c>
      <c r="H61" s="142">
        <f>I59</f>
        <v>2</v>
      </c>
      <c r="I61" s="231"/>
      <c r="J61" s="232"/>
      <c r="K61" s="233"/>
      <c r="L61" s="145">
        <v>0</v>
      </c>
      <c r="M61" s="145" t="s">
        <v>8</v>
      </c>
      <c r="N61" s="146">
        <v>2</v>
      </c>
      <c r="O61" s="144"/>
      <c r="P61" s="145">
        <v>3</v>
      </c>
      <c r="Q61" s="146"/>
      <c r="S61" s="4"/>
      <c r="T61" s="4"/>
      <c r="U61" s="4"/>
      <c r="V61" s="4"/>
      <c r="W61" s="4"/>
      <c r="X61" s="4"/>
      <c r="Y61" s="4"/>
      <c r="Z61" s="4"/>
      <c r="AA61" s="4"/>
      <c r="AB61" s="192" t="str">
        <f>LOOKUP(B60,$C$311:$C$361,$K$311:$K$361)</f>
        <v>むとう　ことは</v>
      </c>
      <c r="AC61" s="192"/>
      <c r="AD61" s="192"/>
      <c r="AE61" s="192"/>
      <c r="AF61" s="4"/>
    </row>
    <row r="62" spans="2:32" ht="12" customHeight="1">
      <c r="B62" s="28">
        <v>408</v>
      </c>
      <c r="C62" s="177" t="str">
        <f>LOOKUP(B62,$C$311:$C$436,$E$311:$E$436)</f>
        <v>上河内ＢＣ</v>
      </c>
      <c r="D62" s="178"/>
      <c r="E62" s="179"/>
      <c r="F62" s="113" t="s">
        <v>5</v>
      </c>
      <c r="G62" s="113"/>
      <c r="H62" s="114"/>
      <c r="I62" s="113" t="s">
        <v>4</v>
      </c>
      <c r="J62" s="113"/>
      <c r="K62" s="114"/>
      <c r="L62" s="225"/>
      <c r="M62" s="226"/>
      <c r="N62" s="227"/>
      <c r="O62" s="147"/>
      <c r="P62" s="148"/>
      <c r="Q62" s="149"/>
      <c r="AB62" s="4"/>
      <c r="AC62" s="4"/>
      <c r="AD62" s="4"/>
      <c r="AE62" s="4"/>
      <c r="AF62" s="4"/>
    </row>
    <row r="63" spans="3:31" ht="12" customHeight="1">
      <c r="C63" s="167" t="str">
        <f>LOOKUP(B62,$C$311:$C$436,$H$311:$H$436)</f>
        <v>小山内　陸空</v>
      </c>
      <c r="D63" s="168"/>
      <c r="E63" s="169"/>
      <c r="F63" s="141">
        <f>N59</f>
        <v>0</v>
      </c>
      <c r="G63" s="141" t="s">
        <v>8</v>
      </c>
      <c r="H63" s="142">
        <f>L59</f>
        <v>2</v>
      </c>
      <c r="I63" s="141">
        <f>N61</f>
        <v>2</v>
      </c>
      <c r="J63" s="141" t="s">
        <v>8</v>
      </c>
      <c r="K63" s="142">
        <f>L61</f>
        <v>0</v>
      </c>
      <c r="L63" s="228"/>
      <c r="M63" s="229"/>
      <c r="N63" s="230"/>
      <c r="O63" s="143"/>
      <c r="P63" s="141">
        <v>2</v>
      </c>
      <c r="Q63" s="142"/>
      <c r="AB63" s="192" t="str">
        <f>LOOKUP(B62,$C$311:$C$361,$K$311:$K$361)</f>
        <v>おさない　りくあ</v>
      </c>
      <c r="AC63" s="192"/>
      <c r="AD63" s="192"/>
      <c r="AE63" s="192"/>
    </row>
    <row r="64" spans="2:31" ht="12" customHeight="1">
      <c r="B64" s="29"/>
      <c r="C64" s="4"/>
      <c r="D64" s="4"/>
      <c r="E64" s="4"/>
      <c r="F64" s="4"/>
      <c r="G64" s="12"/>
      <c r="H64" s="12"/>
      <c r="I64" s="12"/>
      <c r="J64" s="4"/>
      <c r="K64" s="4"/>
      <c r="L64" s="4"/>
      <c r="M64" s="4"/>
      <c r="N64" s="4"/>
      <c r="AB64" s="4"/>
      <c r="AC64" s="4"/>
      <c r="AD64" s="4"/>
      <c r="AE64" s="4"/>
    </row>
    <row r="65" spans="2:35" ht="17.25">
      <c r="B65" s="103" t="s">
        <v>245</v>
      </c>
      <c r="C65" s="112" t="s">
        <v>286</v>
      </c>
      <c r="D65" s="7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100"/>
      <c r="AC65" s="100"/>
      <c r="AD65" s="100"/>
      <c r="AE65" s="100"/>
      <c r="AF65" s="62"/>
      <c r="AG65" s="4"/>
      <c r="AH65" s="4"/>
      <c r="AI65" s="4"/>
    </row>
    <row r="66" spans="2:35" ht="12" customHeight="1">
      <c r="B66" s="102" t="s">
        <v>91</v>
      </c>
      <c r="C66" s="180"/>
      <c r="D66" s="181"/>
      <c r="E66" s="182"/>
      <c r="F66" s="177" t="str">
        <f>C68</f>
        <v>プラナスＪｒ</v>
      </c>
      <c r="G66" s="178"/>
      <c r="H66" s="179"/>
      <c r="I66" s="177" t="str">
        <f>C70</f>
        <v>上河内ＢＣ</v>
      </c>
      <c r="J66" s="178"/>
      <c r="K66" s="179"/>
      <c r="L66" s="177" t="str">
        <f>C72</f>
        <v>上河内ＢＣ</v>
      </c>
      <c r="M66" s="178"/>
      <c r="N66" s="179"/>
      <c r="O66" s="164" t="s">
        <v>0</v>
      </c>
      <c r="P66" s="165"/>
      <c r="Q66" s="166"/>
      <c r="R66" s="4"/>
      <c r="S66" s="4"/>
      <c r="T66" s="4"/>
      <c r="U66" s="4"/>
      <c r="V66" s="4"/>
      <c r="W66" s="4"/>
      <c r="X66" s="4"/>
      <c r="Y66" s="4"/>
      <c r="Z66" s="4"/>
      <c r="AA66" s="4"/>
      <c r="AB66" s="234" t="s">
        <v>284</v>
      </c>
      <c r="AC66" s="234"/>
      <c r="AD66" s="234"/>
      <c r="AE66" s="234"/>
      <c r="AF66" s="11"/>
      <c r="AG66" s="4"/>
      <c r="AH66" s="4"/>
      <c r="AI66" s="4"/>
    </row>
    <row r="67" spans="3:35" ht="12" customHeight="1">
      <c r="C67" s="186"/>
      <c r="D67" s="187"/>
      <c r="E67" s="188"/>
      <c r="F67" s="189" t="str">
        <f>C69</f>
        <v>小森　桜</v>
      </c>
      <c r="G67" s="190"/>
      <c r="H67" s="191"/>
      <c r="I67" s="189" t="str">
        <f>C71</f>
        <v>宮﨑　結葵</v>
      </c>
      <c r="J67" s="190"/>
      <c r="K67" s="191"/>
      <c r="L67" s="189" t="str">
        <f>C73</f>
        <v>今井　朱莉</v>
      </c>
      <c r="M67" s="190"/>
      <c r="N67" s="191"/>
      <c r="O67" s="189"/>
      <c r="P67" s="190"/>
      <c r="Q67" s="191"/>
      <c r="R67" s="4"/>
      <c r="S67" s="4"/>
      <c r="T67" s="4"/>
      <c r="U67" s="4"/>
      <c r="V67" s="4"/>
      <c r="W67" s="4"/>
      <c r="X67" s="4"/>
      <c r="Y67" s="4"/>
      <c r="Z67" s="4"/>
      <c r="AA67" s="4"/>
      <c r="AB67" s="234"/>
      <c r="AC67" s="234"/>
      <c r="AD67" s="234"/>
      <c r="AE67" s="234"/>
      <c r="AF67" s="11"/>
      <c r="AG67" s="4"/>
      <c r="AH67" s="4"/>
      <c r="AI67" s="4"/>
    </row>
    <row r="68" spans="2:35" ht="12" customHeight="1">
      <c r="B68" s="28">
        <v>801</v>
      </c>
      <c r="C68" s="177" t="str">
        <f>LOOKUP(B68,$C$311:$C$436,$E$311:$E$436)</f>
        <v>プラナスＪｒ</v>
      </c>
      <c r="D68" s="178"/>
      <c r="E68" s="179"/>
      <c r="F68" s="225"/>
      <c r="G68" s="226"/>
      <c r="H68" s="227"/>
      <c r="I68" s="113" t="s">
        <v>1</v>
      </c>
      <c r="J68" s="113"/>
      <c r="K68" s="114"/>
      <c r="L68" s="113" t="s">
        <v>5</v>
      </c>
      <c r="M68" s="113"/>
      <c r="N68" s="114"/>
      <c r="O68" s="147"/>
      <c r="P68" s="148"/>
      <c r="Q68" s="149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3:35" ht="12" customHeight="1">
      <c r="C69" s="167" t="str">
        <f>LOOKUP(B68,$C$311:$C$436,$H$311:$H$436)</f>
        <v>小森　桜</v>
      </c>
      <c r="D69" s="168"/>
      <c r="E69" s="169"/>
      <c r="F69" s="228"/>
      <c r="G69" s="229"/>
      <c r="H69" s="230"/>
      <c r="I69" s="141">
        <v>0</v>
      </c>
      <c r="J69" s="141" t="s">
        <v>8</v>
      </c>
      <c r="K69" s="142">
        <v>2</v>
      </c>
      <c r="L69" s="141">
        <v>2</v>
      </c>
      <c r="M69" s="141" t="s">
        <v>8</v>
      </c>
      <c r="N69" s="142">
        <v>0</v>
      </c>
      <c r="O69" s="143"/>
      <c r="P69" s="141">
        <v>2</v>
      </c>
      <c r="Q69" s="142"/>
      <c r="S69" s="4"/>
      <c r="T69" s="4"/>
      <c r="U69" s="4"/>
      <c r="V69" s="4"/>
      <c r="W69" s="4"/>
      <c r="X69" s="4"/>
      <c r="Y69" s="4"/>
      <c r="Z69" s="4"/>
      <c r="AA69" s="4"/>
      <c r="AB69" s="192" t="str">
        <f>LOOKUP(B68,$C$311:$C$361,$K$311:$K$361)</f>
        <v>こもり　さくら</v>
      </c>
      <c r="AC69" s="192"/>
      <c r="AD69" s="192"/>
      <c r="AE69" s="192"/>
      <c r="AF69" s="4"/>
      <c r="AG69" s="4"/>
      <c r="AH69" s="4"/>
      <c r="AI69" s="4"/>
    </row>
    <row r="70" spans="2:32" ht="12" customHeight="1">
      <c r="B70" s="28">
        <v>404</v>
      </c>
      <c r="C70" s="193" t="str">
        <f>LOOKUP(B70,$C$311:$C$436,$E$311:$E$436)</f>
        <v>上河内ＢＣ</v>
      </c>
      <c r="D70" s="194"/>
      <c r="E70" s="195"/>
      <c r="F70" s="117" t="s">
        <v>1</v>
      </c>
      <c r="G70" s="117"/>
      <c r="H70" s="118"/>
      <c r="I70" s="231"/>
      <c r="J70" s="232"/>
      <c r="K70" s="233"/>
      <c r="L70" s="117" t="s">
        <v>4</v>
      </c>
      <c r="M70" s="117"/>
      <c r="N70" s="118"/>
      <c r="O70" s="150"/>
      <c r="P70" s="119"/>
      <c r="Q70" s="120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3:32" ht="12" customHeight="1">
      <c r="C71" s="189" t="str">
        <f>LOOKUP(B70,$C$311:$C$436,$H$311:$H$436)</f>
        <v>宮﨑　結葵</v>
      </c>
      <c r="D71" s="190"/>
      <c r="E71" s="191"/>
      <c r="F71" s="141">
        <f>K69</f>
        <v>2</v>
      </c>
      <c r="G71" s="145" t="s">
        <v>8</v>
      </c>
      <c r="H71" s="142">
        <f>I69</f>
        <v>0</v>
      </c>
      <c r="I71" s="231"/>
      <c r="J71" s="232"/>
      <c r="K71" s="233"/>
      <c r="L71" s="145">
        <v>2</v>
      </c>
      <c r="M71" s="145" t="s">
        <v>8</v>
      </c>
      <c r="N71" s="146">
        <v>0</v>
      </c>
      <c r="O71" s="144"/>
      <c r="P71" s="145">
        <v>1</v>
      </c>
      <c r="Q71" s="146"/>
      <c r="S71" s="4"/>
      <c r="T71" s="4"/>
      <c r="U71" s="4"/>
      <c r="V71" s="4"/>
      <c r="W71" s="4"/>
      <c r="X71" s="4"/>
      <c r="Y71" s="4"/>
      <c r="Z71" s="4"/>
      <c r="AA71" s="4"/>
      <c r="AB71" s="192" t="str">
        <f>LOOKUP(B70,$C$311:$C$361,$K$311:$K$361)</f>
        <v>みやざき　ゆうき</v>
      </c>
      <c r="AC71" s="192"/>
      <c r="AD71" s="192"/>
      <c r="AE71" s="192"/>
      <c r="AF71" s="4"/>
    </row>
    <row r="72" spans="2:32" ht="12" customHeight="1">
      <c r="B72" s="28">
        <v>407</v>
      </c>
      <c r="C72" s="177" t="str">
        <f>LOOKUP(B72,$C$311:$C$436,$E$311:$E$436)</f>
        <v>上河内ＢＣ</v>
      </c>
      <c r="D72" s="178"/>
      <c r="E72" s="179"/>
      <c r="F72" s="113" t="s">
        <v>5</v>
      </c>
      <c r="G72" s="113"/>
      <c r="H72" s="114"/>
      <c r="I72" s="113" t="s">
        <v>4</v>
      </c>
      <c r="J72" s="113"/>
      <c r="K72" s="114"/>
      <c r="L72" s="225"/>
      <c r="M72" s="226"/>
      <c r="N72" s="227"/>
      <c r="O72" s="147"/>
      <c r="P72" s="148"/>
      <c r="Q72" s="149"/>
      <c r="AB72" s="4"/>
      <c r="AC72" s="4"/>
      <c r="AD72" s="4"/>
      <c r="AE72" s="4"/>
      <c r="AF72" s="4"/>
    </row>
    <row r="73" spans="3:31" ht="12" customHeight="1">
      <c r="C73" s="167" t="str">
        <f>LOOKUP(B72,$C$311:$C$436,$H$311:$H$436)</f>
        <v>今井　朱莉</v>
      </c>
      <c r="D73" s="168"/>
      <c r="E73" s="169"/>
      <c r="F73" s="141">
        <f>N69</f>
        <v>0</v>
      </c>
      <c r="G73" s="141" t="s">
        <v>8</v>
      </c>
      <c r="H73" s="142">
        <f>L69</f>
        <v>2</v>
      </c>
      <c r="I73" s="141">
        <f>N71</f>
        <v>0</v>
      </c>
      <c r="J73" s="141" t="s">
        <v>8</v>
      </c>
      <c r="K73" s="142">
        <f>L71</f>
        <v>2</v>
      </c>
      <c r="L73" s="228"/>
      <c r="M73" s="229"/>
      <c r="N73" s="230"/>
      <c r="O73" s="143"/>
      <c r="P73" s="141">
        <v>3</v>
      </c>
      <c r="Q73" s="142"/>
      <c r="AB73" s="192" t="str">
        <f>LOOKUP(B72,$C$311:$C$361,$K$311:$K$361)</f>
        <v>いまい　じゅり</v>
      </c>
      <c r="AC73" s="192"/>
      <c r="AD73" s="192"/>
      <c r="AE73" s="192"/>
    </row>
    <row r="74" spans="2:31" ht="12" customHeight="1">
      <c r="B74" s="29"/>
      <c r="C74" s="4"/>
      <c r="D74" s="4"/>
      <c r="E74" s="4"/>
      <c r="F74" s="4"/>
      <c r="G74" s="12"/>
      <c r="H74" s="12"/>
      <c r="I74" s="12"/>
      <c r="J74" s="4"/>
      <c r="K74" s="4"/>
      <c r="L74" s="4"/>
      <c r="M74" s="4"/>
      <c r="N74" s="4"/>
      <c r="AB74" s="4"/>
      <c r="AC74" s="4"/>
      <c r="AD74" s="4"/>
      <c r="AE74" s="4"/>
    </row>
    <row r="75" spans="2:35" ht="17.25">
      <c r="B75" s="103" t="s">
        <v>245</v>
      </c>
      <c r="C75" s="112" t="s">
        <v>287</v>
      </c>
      <c r="D75" s="7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100"/>
      <c r="AC75" s="100"/>
      <c r="AD75" s="100"/>
      <c r="AE75" s="100"/>
      <c r="AF75" s="62"/>
      <c r="AG75" s="4"/>
      <c r="AH75" s="4"/>
      <c r="AI75" s="4"/>
    </row>
    <row r="76" spans="2:35" ht="12" customHeight="1">
      <c r="B76" s="102" t="s">
        <v>91</v>
      </c>
      <c r="C76" s="180"/>
      <c r="D76" s="181"/>
      <c r="E76" s="182"/>
      <c r="F76" s="177" t="str">
        <f>C78</f>
        <v>上河内ＢＣ</v>
      </c>
      <c r="G76" s="178"/>
      <c r="H76" s="179"/>
      <c r="I76" s="177" t="str">
        <f>C80</f>
        <v>宇大附属小</v>
      </c>
      <c r="J76" s="178"/>
      <c r="K76" s="179"/>
      <c r="L76" s="177" t="str">
        <f>C82</f>
        <v>上河内ＢＣ</v>
      </c>
      <c r="M76" s="178"/>
      <c r="N76" s="179"/>
      <c r="O76" s="164" t="s">
        <v>0</v>
      </c>
      <c r="P76" s="165"/>
      <c r="Q76" s="166"/>
      <c r="R76" s="4"/>
      <c r="S76" s="4"/>
      <c r="T76" s="4"/>
      <c r="U76" s="4"/>
      <c r="V76" s="4"/>
      <c r="W76" s="4"/>
      <c r="X76" s="4"/>
      <c r="Y76" s="4"/>
      <c r="Z76" s="4"/>
      <c r="AA76" s="4"/>
      <c r="AB76" s="234" t="s">
        <v>284</v>
      </c>
      <c r="AC76" s="234"/>
      <c r="AD76" s="234"/>
      <c r="AE76" s="234"/>
      <c r="AF76" s="11"/>
      <c r="AG76" s="4"/>
      <c r="AH76" s="4"/>
      <c r="AI76" s="4"/>
    </row>
    <row r="77" spans="3:35" ht="12" customHeight="1">
      <c r="C77" s="186"/>
      <c r="D77" s="187"/>
      <c r="E77" s="188"/>
      <c r="F77" s="189" t="str">
        <f>C79</f>
        <v>小山内　聖空</v>
      </c>
      <c r="G77" s="190"/>
      <c r="H77" s="191"/>
      <c r="I77" s="189" t="str">
        <f>C81</f>
        <v>唐川　紘吉</v>
      </c>
      <c r="J77" s="190"/>
      <c r="K77" s="191"/>
      <c r="L77" s="189" t="str">
        <f>C83</f>
        <v>昆　暖仁</v>
      </c>
      <c r="M77" s="190"/>
      <c r="N77" s="191"/>
      <c r="O77" s="189"/>
      <c r="P77" s="190"/>
      <c r="Q77" s="191"/>
      <c r="R77" s="4"/>
      <c r="S77" s="4"/>
      <c r="T77" s="4"/>
      <c r="U77" s="4"/>
      <c r="V77" s="4"/>
      <c r="W77" s="4"/>
      <c r="X77" s="4"/>
      <c r="Y77" s="4"/>
      <c r="Z77" s="4"/>
      <c r="AA77" s="4"/>
      <c r="AB77" s="234"/>
      <c r="AC77" s="234"/>
      <c r="AD77" s="234"/>
      <c r="AE77" s="234"/>
      <c r="AF77" s="11"/>
      <c r="AG77" s="4"/>
      <c r="AH77" s="4"/>
      <c r="AI77" s="4"/>
    </row>
    <row r="78" spans="2:35" ht="12" customHeight="1">
      <c r="B78" s="28">
        <v>401</v>
      </c>
      <c r="C78" s="177" t="str">
        <f>LOOKUP(B78,$C$311:$C$436,$E$311:$E$436)</f>
        <v>上河内ＢＣ</v>
      </c>
      <c r="D78" s="178"/>
      <c r="E78" s="179"/>
      <c r="F78" s="225"/>
      <c r="G78" s="226"/>
      <c r="H78" s="227"/>
      <c r="I78" s="113" t="s">
        <v>1</v>
      </c>
      <c r="J78" s="113"/>
      <c r="K78" s="114"/>
      <c r="L78" s="113" t="s">
        <v>5</v>
      </c>
      <c r="M78" s="113"/>
      <c r="N78" s="114"/>
      <c r="O78" s="147"/>
      <c r="P78" s="148"/>
      <c r="Q78" s="149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3:35" ht="12" customHeight="1">
      <c r="C79" s="167" t="str">
        <f>LOOKUP(B78,$C$311:$C$436,$H$311:$H$436)</f>
        <v>小山内　聖空</v>
      </c>
      <c r="D79" s="168"/>
      <c r="E79" s="169"/>
      <c r="F79" s="228"/>
      <c r="G79" s="229"/>
      <c r="H79" s="230"/>
      <c r="I79" s="141">
        <v>2</v>
      </c>
      <c r="J79" s="141" t="s">
        <v>8</v>
      </c>
      <c r="K79" s="142">
        <v>0</v>
      </c>
      <c r="L79" s="141">
        <v>2</v>
      </c>
      <c r="M79" s="141" t="s">
        <v>8</v>
      </c>
      <c r="N79" s="142">
        <v>0</v>
      </c>
      <c r="O79" s="143"/>
      <c r="P79" s="141">
        <v>1</v>
      </c>
      <c r="Q79" s="142"/>
      <c r="S79" s="4"/>
      <c r="T79" s="4"/>
      <c r="U79" s="4"/>
      <c r="V79" s="4"/>
      <c r="W79" s="4"/>
      <c r="X79" s="4"/>
      <c r="Y79" s="4"/>
      <c r="Z79" s="4"/>
      <c r="AA79" s="4"/>
      <c r="AB79" s="192" t="str">
        <f>LOOKUP(B78,$C$311:$C$361,$K$311:$K$361)</f>
        <v>おさない　せいあ</v>
      </c>
      <c r="AC79" s="192"/>
      <c r="AD79" s="192"/>
      <c r="AE79" s="192"/>
      <c r="AF79" s="4"/>
      <c r="AG79" s="4"/>
      <c r="AH79" s="4"/>
      <c r="AI79" s="4"/>
    </row>
    <row r="80" spans="2:32" ht="12" customHeight="1">
      <c r="B80" s="28">
        <v>102</v>
      </c>
      <c r="C80" s="193" t="str">
        <f>LOOKUP(B80,$C$311:$C$436,$E$311:$E$436)</f>
        <v>宇大附属小</v>
      </c>
      <c r="D80" s="194"/>
      <c r="E80" s="195"/>
      <c r="F80" s="117" t="s">
        <v>1</v>
      </c>
      <c r="G80" s="117"/>
      <c r="H80" s="118"/>
      <c r="I80" s="231"/>
      <c r="J80" s="232"/>
      <c r="K80" s="233"/>
      <c r="L80" s="117" t="s">
        <v>4</v>
      </c>
      <c r="M80" s="117"/>
      <c r="N80" s="118"/>
      <c r="O80" s="150"/>
      <c r="P80" s="119"/>
      <c r="Q80" s="120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3:32" ht="12" customHeight="1">
      <c r="C81" s="189" t="str">
        <f>LOOKUP(B80,$C$311:$C$436,$H$311:$H$436)</f>
        <v>唐川　紘吉</v>
      </c>
      <c r="D81" s="190"/>
      <c r="E81" s="191"/>
      <c r="F81" s="141">
        <f>K79</f>
        <v>0</v>
      </c>
      <c r="G81" s="145" t="s">
        <v>8</v>
      </c>
      <c r="H81" s="142">
        <f>I79</f>
        <v>2</v>
      </c>
      <c r="I81" s="231"/>
      <c r="J81" s="232"/>
      <c r="K81" s="233"/>
      <c r="L81" s="145">
        <v>0</v>
      </c>
      <c r="M81" s="145" t="s">
        <v>8</v>
      </c>
      <c r="N81" s="146">
        <v>2</v>
      </c>
      <c r="O81" s="144"/>
      <c r="P81" s="145">
        <v>3</v>
      </c>
      <c r="Q81" s="146"/>
      <c r="S81" s="4"/>
      <c r="T81" s="4"/>
      <c r="U81" s="4"/>
      <c r="V81" s="4"/>
      <c r="W81" s="4"/>
      <c r="X81" s="4"/>
      <c r="Y81" s="4"/>
      <c r="Z81" s="4"/>
      <c r="AA81" s="4"/>
      <c r="AB81" s="192" t="str">
        <f>LOOKUP(B80,$C$311:$C$361,$K$311:$K$361)</f>
        <v>からかわ　ひろよし</v>
      </c>
      <c r="AC81" s="192"/>
      <c r="AD81" s="192"/>
      <c r="AE81" s="192"/>
      <c r="AF81" s="4"/>
    </row>
    <row r="82" spans="2:32" ht="12" customHeight="1">
      <c r="B82" s="28">
        <v>406</v>
      </c>
      <c r="C82" s="177" t="str">
        <f>LOOKUP(B82,$C$311:$C$436,$E$311:$E$436)</f>
        <v>上河内ＢＣ</v>
      </c>
      <c r="D82" s="178"/>
      <c r="E82" s="179"/>
      <c r="F82" s="113" t="s">
        <v>5</v>
      </c>
      <c r="G82" s="113"/>
      <c r="H82" s="114"/>
      <c r="I82" s="113" t="s">
        <v>4</v>
      </c>
      <c r="J82" s="113"/>
      <c r="K82" s="114"/>
      <c r="L82" s="225"/>
      <c r="M82" s="226"/>
      <c r="N82" s="227"/>
      <c r="O82" s="147"/>
      <c r="P82" s="148"/>
      <c r="Q82" s="149"/>
      <c r="AB82" s="4"/>
      <c r="AC82" s="4"/>
      <c r="AD82" s="4"/>
      <c r="AE82" s="4"/>
      <c r="AF82" s="4"/>
    </row>
    <row r="83" spans="3:31" ht="12" customHeight="1">
      <c r="C83" s="167" t="str">
        <f>LOOKUP(B82,$C$311:$C$436,$H$311:$H$436)</f>
        <v>昆　暖仁</v>
      </c>
      <c r="D83" s="168"/>
      <c r="E83" s="169"/>
      <c r="F83" s="141">
        <f>N79</f>
        <v>0</v>
      </c>
      <c r="G83" s="141" t="s">
        <v>8</v>
      </c>
      <c r="H83" s="142">
        <f>L79</f>
        <v>2</v>
      </c>
      <c r="I83" s="141">
        <f>N81</f>
        <v>2</v>
      </c>
      <c r="J83" s="141" t="s">
        <v>8</v>
      </c>
      <c r="K83" s="142">
        <f>L81</f>
        <v>0</v>
      </c>
      <c r="L83" s="228"/>
      <c r="M83" s="229"/>
      <c r="N83" s="230"/>
      <c r="O83" s="143"/>
      <c r="P83" s="141">
        <v>2</v>
      </c>
      <c r="Q83" s="142"/>
      <c r="AB83" s="192" t="str">
        <f>LOOKUP(B82,$C$311:$C$361,$K$311:$K$361)</f>
        <v>こん　はると</v>
      </c>
      <c r="AC83" s="192"/>
      <c r="AD83" s="192"/>
      <c r="AE83" s="192"/>
    </row>
    <row r="84" spans="2:31" ht="12" customHeight="1">
      <c r="B84" s="29"/>
      <c r="C84" s="4"/>
      <c r="D84" s="4"/>
      <c r="E84" s="4"/>
      <c r="F84" s="4"/>
      <c r="G84" s="12"/>
      <c r="H84" s="12"/>
      <c r="I84" s="12"/>
      <c r="J84" s="4"/>
      <c r="K84" s="4"/>
      <c r="L84" s="4"/>
      <c r="M84" s="4"/>
      <c r="N84" s="4"/>
      <c r="AB84" s="4"/>
      <c r="AC84" s="4"/>
      <c r="AD84" s="4"/>
      <c r="AE84" s="4"/>
    </row>
    <row r="85" spans="2:35" ht="17.25">
      <c r="B85" s="103" t="s">
        <v>245</v>
      </c>
      <c r="C85" s="112" t="s">
        <v>381</v>
      </c>
      <c r="D85" s="7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100"/>
      <c r="AC85" s="100"/>
      <c r="AD85" s="100"/>
      <c r="AE85" s="100"/>
      <c r="AF85" s="62"/>
      <c r="AG85" s="4"/>
      <c r="AH85" s="4"/>
      <c r="AI85" s="4"/>
    </row>
    <row r="86" spans="2:35" ht="12" customHeight="1">
      <c r="B86" s="102" t="s">
        <v>91</v>
      </c>
      <c r="C86" s="180"/>
      <c r="D86" s="181"/>
      <c r="E86" s="182"/>
      <c r="F86" s="177" t="str">
        <f>C88</f>
        <v>那須塩原ＪＢＳ</v>
      </c>
      <c r="G86" s="178"/>
      <c r="H86" s="179"/>
      <c r="I86" s="177" t="str">
        <f>C90</f>
        <v>上河内ＢＣ</v>
      </c>
      <c r="J86" s="178"/>
      <c r="K86" s="179"/>
      <c r="L86" s="177" t="str">
        <f>C92</f>
        <v>大田原ジュニア</v>
      </c>
      <c r="M86" s="178"/>
      <c r="N86" s="179"/>
      <c r="O86" s="164" t="s">
        <v>0</v>
      </c>
      <c r="P86" s="165"/>
      <c r="Q86" s="166"/>
      <c r="R86" s="4"/>
      <c r="S86" s="4"/>
      <c r="T86" s="4"/>
      <c r="U86" s="4"/>
      <c r="V86" s="4"/>
      <c r="W86" s="4"/>
      <c r="X86" s="4"/>
      <c r="Y86" s="4"/>
      <c r="Z86" s="4"/>
      <c r="AA86" s="4"/>
      <c r="AB86" s="234" t="s">
        <v>284</v>
      </c>
      <c r="AC86" s="234"/>
      <c r="AD86" s="234"/>
      <c r="AE86" s="234"/>
      <c r="AF86" s="11"/>
      <c r="AG86" s="4"/>
      <c r="AH86" s="4"/>
      <c r="AI86" s="4"/>
    </row>
    <row r="87" spans="3:35" ht="12" customHeight="1">
      <c r="C87" s="186"/>
      <c r="D87" s="187"/>
      <c r="E87" s="188"/>
      <c r="F87" s="189" t="str">
        <f>C89</f>
        <v>和泉　絢音</v>
      </c>
      <c r="G87" s="190"/>
      <c r="H87" s="191"/>
      <c r="I87" s="189" t="str">
        <f>C91</f>
        <v>藤江　悠永</v>
      </c>
      <c r="J87" s="190"/>
      <c r="K87" s="191"/>
      <c r="L87" s="189" t="str">
        <f>C93</f>
        <v>遠藤　琉那</v>
      </c>
      <c r="M87" s="190"/>
      <c r="N87" s="191"/>
      <c r="O87" s="189"/>
      <c r="P87" s="190"/>
      <c r="Q87" s="191"/>
      <c r="R87" s="4"/>
      <c r="S87" s="4"/>
      <c r="T87" s="4"/>
      <c r="U87" s="4"/>
      <c r="V87" s="4"/>
      <c r="W87" s="4"/>
      <c r="X87" s="4"/>
      <c r="Y87" s="4"/>
      <c r="Z87" s="4"/>
      <c r="AA87" s="4"/>
      <c r="AB87" s="234"/>
      <c r="AC87" s="234"/>
      <c r="AD87" s="234"/>
      <c r="AE87" s="234"/>
      <c r="AF87" s="11"/>
      <c r="AG87" s="4"/>
      <c r="AH87" s="4"/>
      <c r="AI87" s="4"/>
    </row>
    <row r="88" spans="2:35" ht="12" customHeight="1">
      <c r="B88" s="28">
        <v>701</v>
      </c>
      <c r="C88" s="177" t="str">
        <f>LOOKUP(B88,$C$311:$C$436,$E$311:$E$436)</f>
        <v>那須塩原ＪＢＳ</v>
      </c>
      <c r="D88" s="178"/>
      <c r="E88" s="179"/>
      <c r="F88" s="225"/>
      <c r="G88" s="226"/>
      <c r="H88" s="227"/>
      <c r="I88" s="113" t="s">
        <v>1</v>
      </c>
      <c r="J88" s="113"/>
      <c r="K88" s="114"/>
      <c r="L88" s="113" t="s">
        <v>5</v>
      </c>
      <c r="M88" s="113"/>
      <c r="N88" s="114"/>
      <c r="O88" s="235" t="s">
        <v>469</v>
      </c>
      <c r="P88" s="236"/>
      <c r="Q88" s="237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3:35" ht="12" customHeight="1">
      <c r="C89" s="167" t="str">
        <f>LOOKUP(B88,$C$311:$C$436,$H$311:$H$436)</f>
        <v>和泉　絢音</v>
      </c>
      <c r="D89" s="168"/>
      <c r="E89" s="169"/>
      <c r="F89" s="228"/>
      <c r="G89" s="229"/>
      <c r="H89" s="230"/>
      <c r="I89" s="141">
        <v>2</v>
      </c>
      <c r="J89" s="141" t="s">
        <v>8</v>
      </c>
      <c r="K89" s="142">
        <v>0</v>
      </c>
      <c r="L89" s="141">
        <v>1</v>
      </c>
      <c r="M89" s="141" t="s">
        <v>8</v>
      </c>
      <c r="N89" s="142">
        <v>1</v>
      </c>
      <c r="O89" s="143"/>
      <c r="P89" s="141">
        <v>2</v>
      </c>
      <c r="Q89" s="142"/>
      <c r="S89" s="4"/>
      <c r="T89" s="4"/>
      <c r="U89" s="4"/>
      <c r="V89" s="4"/>
      <c r="W89" s="4"/>
      <c r="X89" s="4"/>
      <c r="Y89" s="4"/>
      <c r="Z89" s="4"/>
      <c r="AA89" s="4"/>
      <c r="AB89" s="192" t="str">
        <f>LOOKUP(B88,$C$311:$C$361,$K$311:$K$361)</f>
        <v>わいずみ　あやね</v>
      </c>
      <c r="AC89" s="192"/>
      <c r="AD89" s="192"/>
      <c r="AE89" s="192"/>
      <c r="AF89" s="4"/>
      <c r="AG89" s="4"/>
      <c r="AH89" s="4"/>
      <c r="AI89" s="4"/>
    </row>
    <row r="90" spans="2:32" ht="12" customHeight="1">
      <c r="B90" s="28">
        <v>412</v>
      </c>
      <c r="C90" s="193" t="str">
        <f>LOOKUP(B90,$C$311:$C$436,$E$311:$E$436)</f>
        <v>上河内ＢＣ</v>
      </c>
      <c r="D90" s="194"/>
      <c r="E90" s="195"/>
      <c r="F90" s="117" t="s">
        <v>1</v>
      </c>
      <c r="G90" s="117"/>
      <c r="H90" s="118"/>
      <c r="I90" s="231"/>
      <c r="J90" s="232"/>
      <c r="K90" s="233"/>
      <c r="L90" s="117" t="s">
        <v>4</v>
      </c>
      <c r="M90" s="117"/>
      <c r="N90" s="118"/>
      <c r="O90" s="150"/>
      <c r="P90" s="119"/>
      <c r="Q90" s="120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3:32" ht="12" customHeight="1">
      <c r="C91" s="189" t="str">
        <f>LOOKUP(B90,$C$311:$C$436,$H$311:$H$436)</f>
        <v>藤江　悠永</v>
      </c>
      <c r="D91" s="190"/>
      <c r="E91" s="191"/>
      <c r="F91" s="141">
        <f>K89</f>
        <v>0</v>
      </c>
      <c r="G91" s="145" t="s">
        <v>8</v>
      </c>
      <c r="H91" s="142">
        <f>I89</f>
        <v>2</v>
      </c>
      <c r="I91" s="231"/>
      <c r="J91" s="232"/>
      <c r="K91" s="233"/>
      <c r="L91" s="145">
        <v>0</v>
      </c>
      <c r="M91" s="145" t="s">
        <v>8</v>
      </c>
      <c r="N91" s="146">
        <v>2</v>
      </c>
      <c r="O91" s="144"/>
      <c r="P91" s="145">
        <v>3</v>
      </c>
      <c r="Q91" s="146"/>
      <c r="S91" s="4"/>
      <c r="T91" s="4"/>
      <c r="U91" s="4"/>
      <c r="V91" s="4"/>
      <c r="W91" s="4"/>
      <c r="X91" s="4"/>
      <c r="Y91" s="4"/>
      <c r="Z91" s="4"/>
      <c r="AA91" s="4"/>
      <c r="AB91" s="192" t="str">
        <f>LOOKUP(B90,$C$311:$C$361,$K$311:$K$361)</f>
        <v>ふじえ　はると</v>
      </c>
      <c r="AC91" s="192"/>
      <c r="AD91" s="192"/>
      <c r="AE91" s="192"/>
      <c r="AF91" s="4"/>
    </row>
    <row r="92" spans="2:32" ht="12" customHeight="1">
      <c r="B92" s="28">
        <v>203</v>
      </c>
      <c r="C92" s="177" t="str">
        <f>LOOKUP(B92,$C$311:$C$436,$E$311:$E$436)</f>
        <v>大田原ジュニア</v>
      </c>
      <c r="D92" s="178"/>
      <c r="E92" s="179"/>
      <c r="F92" s="113" t="s">
        <v>5</v>
      </c>
      <c r="G92" s="113"/>
      <c r="H92" s="114"/>
      <c r="I92" s="113" t="s">
        <v>4</v>
      </c>
      <c r="J92" s="113"/>
      <c r="K92" s="114"/>
      <c r="L92" s="225"/>
      <c r="M92" s="226"/>
      <c r="N92" s="227"/>
      <c r="O92" s="235" t="s">
        <v>468</v>
      </c>
      <c r="P92" s="236"/>
      <c r="Q92" s="237"/>
      <c r="AB92" s="4"/>
      <c r="AC92" s="4"/>
      <c r="AD92" s="4"/>
      <c r="AE92" s="4"/>
      <c r="AF92" s="4"/>
    </row>
    <row r="93" spans="3:31" ht="12" customHeight="1">
      <c r="C93" s="167" t="str">
        <f>LOOKUP(B92,$C$311:$C$436,$H$311:$H$436)</f>
        <v>遠藤　琉那</v>
      </c>
      <c r="D93" s="168"/>
      <c r="E93" s="169"/>
      <c r="F93" s="141">
        <f>N89</f>
        <v>1</v>
      </c>
      <c r="G93" s="141" t="s">
        <v>8</v>
      </c>
      <c r="H93" s="142">
        <f>L89</f>
        <v>1</v>
      </c>
      <c r="I93" s="141">
        <f>N91</f>
        <v>2</v>
      </c>
      <c r="J93" s="141" t="s">
        <v>8</v>
      </c>
      <c r="K93" s="142">
        <f>L91</f>
        <v>0</v>
      </c>
      <c r="L93" s="228"/>
      <c r="M93" s="229"/>
      <c r="N93" s="230"/>
      <c r="O93" s="143"/>
      <c r="P93" s="141">
        <v>1</v>
      </c>
      <c r="Q93" s="142"/>
      <c r="AB93" s="192" t="str">
        <f>LOOKUP(B92,$C$311:$C$361,$K$311:$K$361)</f>
        <v>えんどう　るな</v>
      </c>
      <c r="AC93" s="192"/>
      <c r="AD93" s="192"/>
      <c r="AE93" s="192"/>
    </row>
    <row r="94" spans="2:31" ht="12" customHeight="1">
      <c r="B94" s="29"/>
      <c r="C94" s="4"/>
      <c r="D94" s="4"/>
      <c r="E94" s="4"/>
      <c r="F94" s="4"/>
      <c r="G94" s="12"/>
      <c r="H94" s="12"/>
      <c r="I94" s="12"/>
      <c r="J94" s="4"/>
      <c r="K94" s="4"/>
      <c r="L94" s="4"/>
      <c r="M94" s="4"/>
      <c r="N94" s="4"/>
      <c r="AB94" s="4"/>
      <c r="AC94" s="4"/>
      <c r="AD94" s="4"/>
      <c r="AE94" s="4"/>
    </row>
    <row r="95" spans="2:35" ht="17.25">
      <c r="B95" s="103" t="s">
        <v>245</v>
      </c>
      <c r="C95" s="112" t="s">
        <v>382</v>
      </c>
      <c r="D95" s="7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100"/>
      <c r="AC95" s="100"/>
      <c r="AD95" s="100"/>
      <c r="AE95" s="100"/>
      <c r="AF95" s="62"/>
      <c r="AG95" s="4"/>
      <c r="AH95" s="4"/>
      <c r="AI95" s="4"/>
    </row>
    <row r="96" spans="2:35" ht="12" customHeight="1">
      <c r="B96" s="102" t="s">
        <v>91</v>
      </c>
      <c r="C96" s="180"/>
      <c r="D96" s="181"/>
      <c r="E96" s="182"/>
      <c r="F96" s="177" t="str">
        <f>C98</f>
        <v>大田原ジュニア</v>
      </c>
      <c r="G96" s="178"/>
      <c r="H96" s="179"/>
      <c r="I96" s="177" t="str">
        <f>C100</f>
        <v>上河内ＢＣ</v>
      </c>
      <c r="J96" s="178"/>
      <c r="K96" s="179"/>
      <c r="L96" s="177" t="str">
        <f>C102</f>
        <v>宇大附属小</v>
      </c>
      <c r="M96" s="178"/>
      <c r="N96" s="179"/>
      <c r="O96" s="164" t="s">
        <v>0</v>
      </c>
      <c r="P96" s="165"/>
      <c r="Q96" s="166"/>
      <c r="R96" s="4"/>
      <c r="S96" s="4"/>
      <c r="T96" s="4"/>
      <c r="U96" s="4"/>
      <c r="V96" s="4"/>
      <c r="W96" s="4"/>
      <c r="X96" s="4"/>
      <c r="Y96" s="4"/>
      <c r="Z96" s="4"/>
      <c r="AA96" s="4"/>
      <c r="AB96" s="234" t="s">
        <v>284</v>
      </c>
      <c r="AC96" s="234"/>
      <c r="AD96" s="234"/>
      <c r="AE96" s="234"/>
      <c r="AF96" s="11"/>
      <c r="AG96" s="4"/>
      <c r="AH96" s="4"/>
      <c r="AI96" s="4"/>
    </row>
    <row r="97" spans="3:35" ht="12" customHeight="1">
      <c r="C97" s="186"/>
      <c r="D97" s="187"/>
      <c r="E97" s="188"/>
      <c r="F97" s="189" t="str">
        <f>C99</f>
        <v>小林　茉由</v>
      </c>
      <c r="G97" s="190"/>
      <c r="H97" s="191"/>
      <c r="I97" s="189" t="str">
        <f>C101</f>
        <v>平柳　龍広</v>
      </c>
      <c r="J97" s="190"/>
      <c r="K97" s="191"/>
      <c r="L97" s="189" t="str">
        <f>C103</f>
        <v>新井　幸</v>
      </c>
      <c r="M97" s="190"/>
      <c r="N97" s="191"/>
      <c r="O97" s="189"/>
      <c r="P97" s="190"/>
      <c r="Q97" s="191"/>
      <c r="R97" s="4"/>
      <c r="S97" s="4"/>
      <c r="T97" s="4"/>
      <c r="U97" s="4"/>
      <c r="V97" s="4"/>
      <c r="W97" s="4"/>
      <c r="X97" s="4"/>
      <c r="Y97" s="4"/>
      <c r="Z97" s="4"/>
      <c r="AA97" s="4"/>
      <c r="AB97" s="234"/>
      <c r="AC97" s="234"/>
      <c r="AD97" s="234"/>
      <c r="AE97" s="234"/>
      <c r="AF97" s="11"/>
      <c r="AG97" s="4"/>
      <c r="AH97" s="4"/>
      <c r="AI97" s="4"/>
    </row>
    <row r="98" spans="2:35" ht="12" customHeight="1">
      <c r="B98" s="28">
        <v>202</v>
      </c>
      <c r="C98" s="177" t="str">
        <f>LOOKUP(B98,$C$311:$C$436,$E$311:$E$436)</f>
        <v>大田原ジュニア</v>
      </c>
      <c r="D98" s="178"/>
      <c r="E98" s="179"/>
      <c r="F98" s="242"/>
      <c r="G98" s="243"/>
      <c r="H98" s="244"/>
      <c r="I98" s="113" t="s">
        <v>1</v>
      </c>
      <c r="J98" s="113"/>
      <c r="K98" s="114"/>
      <c r="L98" s="113" t="s">
        <v>5</v>
      </c>
      <c r="M98" s="113"/>
      <c r="N98" s="114"/>
      <c r="O98" s="101"/>
      <c r="P98" s="98"/>
      <c r="Q98" s="99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3:35" ht="12" customHeight="1">
      <c r="C99" s="167" t="str">
        <f>LOOKUP(B98,$C$311:$C$436,$H$311:$H$436)</f>
        <v>小林　茉由</v>
      </c>
      <c r="D99" s="168"/>
      <c r="E99" s="169"/>
      <c r="F99" s="245"/>
      <c r="G99" s="246"/>
      <c r="H99" s="247"/>
      <c r="I99" s="115"/>
      <c r="J99" s="115" t="s">
        <v>463</v>
      </c>
      <c r="K99" s="116"/>
      <c r="L99" s="115"/>
      <c r="M99" s="115" t="s">
        <v>463</v>
      </c>
      <c r="N99" s="116"/>
      <c r="O99" s="93"/>
      <c r="P99" s="94" t="s">
        <v>462</v>
      </c>
      <c r="Q99" s="95"/>
      <c r="S99" s="4"/>
      <c r="T99" s="4"/>
      <c r="U99" s="4"/>
      <c r="V99" s="4"/>
      <c r="W99" s="4"/>
      <c r="X99" s="4"/>
      <c r="Y99" s="4"/>
      <c r="Z99" s="4"/>
      <c r="AA99" s="4"/>
      <c r="AB99" s="192" t="str">
        <f>LOOKUP(B98,$C$311:$C$361,$K$311:$K$361)</f>
        <v>こばやし　まゆ</v>
      </c>
      <c r="AC99" s="192"/>
      <c r="AD99" s="192"/>
      <c r="AE99" s="192"/>
      <c r="AF99" s="4"/>
      <c r="AG99" s="4"/>
      <c r="AH99" s="4"/>
      <c r="AI99" s="4"/>
    </row>
    <row r="100" spans="2:32" ht="12" customHeight="1">
      <c r="B100" s="28">
        <v>409</v>
      </c>
      <c r="C100" s="193" t="str">
        <f>LOOKUP(B100,$C$311:$C$436,$E$311:$E$436)</f>
        <v>上河内ＢＣ</v>
      </c>
      <c r="D100" s="194"/>
      <c r="E100" s="195"/>
      <c r="F100" s="117" t="s">
        <v>1</v>
      </c>
      <c r="G100" s="117"/>
      <c r="H100" s="118"/>
      <c r="I100" s="248"/>
      <c r="J100" s="249"/>
      <c r="K100" s="250"/>
      <c r="L100" s="117" t="s">
        <v>4</v>
      </c>
      <c r="M100" s="117"/>
      <c r="N100" s="118"/>
      <c r="O100" s="90"/>
      <c r="P100" s="91"/>
      <c r="Q100" s="92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3:32" ht="12" customHeight="1">
      <c r="C101" s="189" t="str">
        <f>LOOKUP(B100,$C$311:$C$436,$H$311:$H$436)</f>
        <v>平柳　龍広</v>
      </c>
      <c r="D101" s="190"/>
      <c r="E101" s="191"/>
      <c r="F101" s="119"/>
      <c r="G101" s="119" t="s">
        <v>464</v>
      </c>
      <c r="H101" s="120"/>
      <c r="I101" s="248"/>
      <c r="J101" s="249"/>
      <c r="K101" s="250"/>
      <c r="L101" s="145">
        <v>0</v>
      </c>
      <c r="M101" s="145" t="s">
        <v>8</v>
      </c>
      <c r="N101" s="146">
        <v>2</v>
      </c>
      <c r="O101" s="144"/>
      <c r="P101" s="145">
        <v>2</v>
      </c>
      <c r="Q101" s="146"/>
      <c r="S101" s="4"/>
      <c r="T101" s="4"/>
      <c r="U101" s="4"/>
      <c r="V101" s="4"/>
      <c r="W101" s="4"/>
      <c r="X101" s="4"/>
      <c r="Y101" s="4"/>
      <c r="Z101" s="4"/>
      <c r="AA101" s="4"/>
      <c r="AB101" s="192" t="str">
        <f>LOOKUP(B100,$C$311:$C$361,$K$311:$K$361)</f>
        <v>ひらやなぎ　たつひろ</v>
      </c>
      <c r="AC101" s="192"/>
      <c r="AD101" s="192"/>
      <c r="AE101" s="192"/>
      <c r="AF101" s="4"/>
    </row>
    <row r="102" spans="2:32" ht="12" customHeight="1">
      <c r="B102" s="28">
        <v>103</v>
      </c>
      <c r="C102" s="177" t="str">
        <f>LOOKUP(B102,$C$311:$C$436,$E$311:$E$436)</f>
        <v>宇大附属小</v>
      </c>
      <c r="D102" s="178"/>
      <c r="E102" s="179"/>
      <c r="F102" s="113" t="s">
        <v>5</v>
      </c>
      <c r="G102" s="113"/>
      <c r="H102" s="114"/>
      <c r="I102" s="113" t="s">
        <v>4</v>
      </c>
      <c r="J102" s="113"/>
      <c r="K102" s="114"/>
      <c r="L102" s="242"/>
      <c r="M102" s="243"/>
      <c r="N102" s="244"/>
      <c r="O102" s="101"/>
      <c r="P102" s="98"/>
      <c r="Q102" s="99"/>
      <c r="AB102" s="4"/>
      <c r="AC102" s="4"/>
      <c r="AD102" s="4"/>
      <c r="AE102" s="4"/>
      <c r="AF102" s="4"/>
    </row>
    <row r="103" spans="3:31" ht="12" customHeight="1">
      <c r="C103" s="167" t="str">
        <f>LOOKUP(B102,$C$311:$C$436,$H$311:$H$436)</f>
        <v>新井　幸</v>
      </c>
      <c r="D103" s="168"/>
      <c r="E103" s="169"/>
      <c r="F103" s="115"/>
      <c r="G103" s="115" t="s">
        <v>464</v>
      </c>
      <c r="H103" s="116"/>
      <c r="I103" s="141">
        <v>2</v>
      </c>
      <c r="J103" s="141" t="s">
        <v>8</v>
      </c>
      <c r="K103" s="142">
        <v>0</v>
      </c>
      <c r="L103" s="245"/>
      <c r="M103" s="246"/>
      <c r="N103" s="247"/>
      <c r="O103" s="143"/>
      <c r="P103" s="141">
        <v>1</v>
      </c>
      <c r="Q103" s="142"/>
      <c r="AB103" s="192" t="str">
        <f>LOOKUP(B102,$C$311:$C$361,$K$311:$K$361)</f>
        <v>あらい　さち</v>
      </c>
      <c r="AC103" s="192"/>
      <c r="AD103" s="192"/>
      <c r="AE103" s="192"/>
    </row>
    <row r="104" spans="2:31" ht="12" customHeight="1">
      <c r="B104" s="29"/>
      <c r="C104" s="4"/>
      <c r="D104" s="4"/>
      <c r="E104" s="4"/>
      <c r="F104" s="4"/>
      <c r="G104" s="12"/>
      <c r="H104" s="12"/>
      <c r="I104" s="12"/>
      <c r="J104" s="4"/>
      <c r="K104" s="4"/>
      <c r="L104" s="4"/>
      <c r="M104" s="4"/>
      <c r="N104" s="4"/>
      <c r="AB104" s="4"/>
      <c r="AC104" s="4"/>
      <c r="AD104" s="4"/>
      <c r="AE104" s="4"/>
    </row>
    <row r="105" spans="2:35" ht="17.25">
      <c r="B105" s="103" t="s">
        <v>245</v>
      </c>
      <c r="C105" s="112" t="s">
        <v>385</v>
      </c>
      <c r="D105" s="7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100"/>
      <c r="AC105" s="100"/>
      <c r="AD105" s="100"/>
      <c r="AE105" s="100"/>
      <c r="AF105" s="62"/>
      <c r="AG105" s="4"/>
      <c r="AH105" s="4"/>
      <c r="AI105" s="4"/>
    </row>
    <row r="106" spans="2:35" ht="12" customHeight="1">
      <c r="B106" s="102" t="s">
        <v>91</v>
      </c>
      <c r="C106" s="180"/>
      <c r="D106" s="181"/>
      <c r="E106" s="182"/>
      <c r="F106" s="177" t="str">
        <f>C108</f>
        <v>宇大附属小</v>
      </c>
      <c r="G106" s="178"/>
      <c r="H106" s="179"/>
      <c r="I106" s="177" t="str">
        <f>C110</f>
        <v>大田原ジュニア</v>
      </c>
      <c r="J106" s="178"/>
      <c r="K106" s="179"/>
      <c r="L106" s="177" t="str">
        <f>C112</f>
        <v>上河内ＢＣ</v>
      </c>
      <c r="M106" s="178"/>
      <c r="N106" s="179"/>
      <c r="O106" s="164" t="s">
        <v>0</v>
      </c>
      <c r="P106" s="165"/>
      <c r="Q106" s="166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234" t="s">
        <v>284</v>
      </c>
      <c r="AC106" s="234"/>
      <c r="AD106" s="234"/>
      <c r="AE106" s="234"/>
      <c r="AF106" s="11"/>
      <c r="AG106" s="4"/>
      <c r="AH106" s="4"/>
      <c r="AI106" s="4"/>
    </row>
    <row r="107" spans="3:35" ht="12" customHeight="1">
      <c r="C107" s="186"/>
      <c r="D107" s="187"/>
      <c r="E107" s="188"/>
      <c r="F107" s="189" t="str">
        <f>C109</f>
        <v>和田　雛希</v>
      </c>
      <c r="G107" s="190"/>
      <c r="H107" s="191"/>
      <c r="I107" s="189" t="str">
        <f>C111</f>
        <v>引野　結奏</v>
      </c>
      <c r="J107" s="190"/>
      <c r="K107" s="191"/>
      <c r="L107" s="189" t="str">
        <f>C113</f>
        <v>田嵜　慶人</v>
      </c>
      <c r="M107" s="190"/>
      <c r="N107" s="191"/>
      <c r="O107" s="189"/>
      <c r="P107" s="190"/>
      <c r="Q107" s="191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234"/>
      <c r="AC107" s="234"/>
      <c r="AD107" s="234"/>
      <c r="AE107" s="234"/>
      <c r="AF107" s="11"/>
      <c r="AG107" s="4"/>
      <c r="AH107" s="4"/>
      <c r="AI107" s="4"/>
    </row>
    <row r="108" spans="2:35" ht="12" customHeight="1">
      <c r="B108" s="28">
        <v>104</v>
      </c>
      <c r="C108" s="177" t="str">
        <f>LOOKUP(B108,$C$311:$C$436,$E$311:$E$436)</f>
        <v>宇大附属小</v>
      </c>
      <c r="D108" s="178"/>
      <c r="E108" s="179"/>
      <c r="F108" s="225"/>
      <c r="G108" s="226"/>
      <c r="H108" s="227"/>
      <c r="I108" s="113" t="s">
        <v>1</v>
      </c>
      <c r="J108" s="113"/>
      <c r="K108" s="114"/>
      <c r="L108" s="113" t="s">
        <v>5</v>
      </c>
      <c r="M108" s="113"/>
      <c r="N108" s="114"/>
      <c r="O108" s="235"/>
      <c r="P108" s="236"/>
      <c r="Q108" s="237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3:35" ht="12" customHeight="1">
      <c r="C109" s="167" t="str">
        <f>LOOKUP(B108,$C$311:$C$436,$H$311:$H$436)</f>
        <v>和田　雛希</v>
      </c>
      <c r="D109" s="168"/>
      <c r="E109" s="169"/>
      <c r="F109" s="228"/>
      <c r="G109" s="229"/>
      <c r="H109" s="230"/>
      <c r="I109" s="141">
        <v>2</v>
      </c>
      <c r="J109" s="141" t="s">
        <v>8</v>
      </c>
      <c r="K109" s="142">
        <v>0</v>
      </c>
      <c r="L109" s="141">
        <v>0</v>
      </c>
      <c r="M109" s="141" t="s">
        <v>8</v>
      </c>
      <c r="N109" s="142">
        <v>2</v>
      </c>
      <c r="O109" s="143"/>
      <c r="P109" s="141">
        <v>2</v>
      </c>
      <c r="Q109" s="142"/>
      <c r="S109" s="4"/>
      <c r="T109" s="4"/>
      <c r="U109" s="4"/>
      <c r="V109" s="4"/>
      <c r="W109" s="4"/>
      <c r="X109" s="4"/>
      <c r="Y109" s="4"/>
      <c r="Z109" s="4"/>
      <c r="AA109" s="4"/>
      <c r="AB109" s="192" t="str">
        <f>LOOKUP(B108,$C$311:$C$361,$K$311:$K$361)</f>
        <v>わだ　ひなの</v>
      </c>
      <c r="AC109" s="192"/>
      <c r="AD109" s="192"/>
      <c r="AE109" s="192"/>
      <c r="AF109" s="4"/>
      <c r="AG109" s="4"/>
      <c r="AH109" s="4"/>
      <c r="AI109" s="4"/>
    </row>
    <row r="110" spans="2:32" ht="12" customHeight="1">
      <c r="B110" s="28">
        <v>205</v>
      </c>
      <c r="C110" s="193" t="str">
        <f>LOOKUP(B110,$C$311:$C$436,$E$311:$E$436)</f>
        <v>大田原ジュニア</v>
      </c>
      <c r="D110" s="194"/>
      <c r="E110" s="195"/>
      <c r="F110" s="117" t="s">
        <v>1</v>
      </c>
      <c r="G110" s="117"/>
      <c r="H110" s="118"/>
      <c r="I110" s="231"/>
      <c r="J110" s="232"/>
      <c r="K110" s="233"/>
      <c r="L110" s="117" t="s">
        <v>4</v>
      </c>
      <c r="M110" s="117"/>
      <c r="N110" s="118"/>
      <c r="O110" s="150"/>
      <c r="P110" s="119"/>
      <c r="Q110" s="120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3:32" ht="12" customHeight="1">
      <c r="C111" s="189" t="str">
        <f>LOOKUP(B110,$C$311:$C$436,$H$311:$H$436)</f>
        <v>引野　結奏</v>
      </c>
      <c r="D111" s="190"/>
      <c r="E111" s="191"/>
      <c r="F111" s="141">
        <f>K109</f>
        <v>0</v>
      </c>
      <c r="G111" s="145" t="s">
        <v>8</v>
      </c>
      <c r="H111" s="142">
        <f>I109</f>
        <v>2</v>
      </c>
      <c r="I111" s="231"/>
      <c r="J111" s="232"/>
      <c r="K111" s="233"/>
      <c r="L111" s="145">
        <v>0</v>
      </c>
      <c r="M111" s="145" t="s">
        <v>8</v>
      </c>
      <c r="N111" s="146">
        <v>2</v>
      </c>
      <c r="O111" s="144"/>
      <c r="P111" s="145">
        <v>3</v>
      </c>
      <c r="Q111" s="146"/>
      <c r="S111" s="4"/>
      <c r="T111" s="4"/>
      <c r="U111" s="4"/>
      <c r="V111" s="4"/>
      <c r="W111" s="4"/>
      <c r="X111" s="4"/>
      <c r="Y111" s="4"/>
      <c r="Z111" s="4"/>
      <c r="AA111" s="4"/>
      <c r="AB111" s="192" t="str">
        <f>LOOKUP(B110,$C$311:$C$361,$K$311:$K$361)</f>
        <v>ひきの　ゆいか</v>
      </c>
      <c r="AC111" s="192"/>
      <c r="AD111" s="192"/>
      <c r="AE111" s="192"/>
      <c r="AF111" s="4"/>
    </row>
    <row r="112" spans="2:32" ht="12" customHeight="1">
      <c r="B112" s="28">
        <v>402</v>
      </c>
      <c r="C112" s="177" t="str">
        <f>LOOKUP(B112,$C$311:$C$436,$E$311:$E$436)</f>
        <v>上河内ＢＣ</v>
      </c>
      <c r="D112" s="178"/>
      <c r="E112" s="179"/>
      <c r="F112" s="113" t="s">
        <v>5</v>
      </c>
      <c r="G112" s="113"/>
      <c r="H112" s="114"/>
      <c r="I112" s="113" t="s">
        <v>4</v>
      </c>
      <c r="J112" s="113"/>
      <c r="K112" s="114"/>
      <c r="L112" s="225"/>
      <c r="M112" s="226"/>
      <c r="N112" s="227"/>
      <c r="O112" s="235"/>
      <c r="P112" s="236"/>
      <c r="Q112" s="237"/>
      <c r="AB112" s="4"/>
      <c r="AC112" s="4"/>
      <c r="AD112" s="4"/>
      <c r="AE112" s="4"/>
      <c r="AF112" s="4"/>
    </row>
    <row r="113" spans="3:31" ht="12" customHeight="1">
      <c r="C113" s="167" t="str">
        <f>LOOKUP(B112,$C$311:$C$436,$H$311:$H$436)</f>
        <v>田嵜　慶人</v>
      </c>
      <c r="D113" s="168"/>
      <c r="E113" s="169"/>
      <c r="F113" s="141">
        <f>N109</f>
        <v>2</v>
      </c>
      <c r="G113" s="141" t="s">
        <v>8</v>
      </c>
      <c r="H113" s="142">
        <f>L109</f>
        <v>0</v>
      </c>
      <c r="I113" s="141">
        <f>N111</f>
        <v>2</v>
      </c>
      <c r="J113" s="141" t="s">
        <v>8</v>
      </c>
      <c r="K113" s="142">
        <f>L111</f>
        <v>0</v>
      </c>
      <c r="L113" s="228"/>
      <c r="M113" s="229"/>
      <c r="N113" s="230"/>
      <c r="O113" s="143"/>
      <c r="P113" s="141">
        <v>1</v>
      </c>
      <c r="Q113" s="142"/>
      <c r="AB113" s="192" t="str">
        <f>LOOKUP(B112,$C$311:$C$361,$K$311:$K$361)</f>
        <v>たさき　けいと</v>
      </c>
      <c r="AC113" s="192"/>
      <c r="AD113" s="192"/>
      <c r="AE113" s="192"/>
    </row>
    <row r="114" spans="2:31" ht="12" customHeight="1">
      <c r="B114" s="29"/>
      <c r="C114" s="4"/>
      <c r="D114" s="4"/>
      <c r="E114" s="4"/>
      <c r="F114" s="4"/>
      <c r="G114" s="12"/>
      <c r="H114" s="12"/>
      <c r="I114" s="12"/>
      <c r="J114" s="4"/>
      <c r="K114" s="4"/>
      <c r="L114" s="4"/>
      <c r="M114" s="4"/>
      <c r="N114" s="4"/>
      <c r="AB114" s="4"/>
      <c r="AC114" s="4"/>
      <c r="AD114" s="4"/>
      <c r="AE114" s="4"/>
    </row>
    <row r="115" spans="2:35" ht="17.25">
      <c r="B115" s="103" t="s">
        <v>245</v>
      </c>
      <c r="C115" s="112" t="s">
        <v>386</v>
      </c>
      <c r="D115" s="7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100"/>
      <c r="AC115" s="100"/>
      <c r="AD115" s="100"/>
      <c r="AE115" s="100"/>
      <c r="AF115" s="62"/>
      <c r="AG115" s="4"/>
      <c r="AH115" s="4"/>
      <c r="AI115" s="4"/>
    </row>
    <row r="116" spans="2:35" ht="12" customHeight="1">
      <c r="B116" s="102" t="s">
        <v>91</v>
      </c>
      <c r="C116" s="180"/>
      <c r="D116" s="181"/>
      <c r="E116" s="182"/>
      <c r="F116" s="177" t="str">
        <f>C118</f>
        <v>上河内ＢＣ</v>
      </c>
      <c r="G116" s="178"/>
      <c r="H116" s="179"/>
      <c r="I116" s="177" t="str">
        <f>C120</f>
        <v>上河内ＢＣ</v>
      </c>
      <c r="J116" s="178"/>
      <c r="K116" s="179"/>
      <c r="L116" s="177" t="str">
        <f>C122</f>
        <v>大田原ジュニア</v>
      </c>
      <c r="M116" s="178"/>
      <c r="N116" s="179"/>
      <c r="O116" s="164" t="s">
        <v>0</v>
      </c>
      <c r="P116" s="165"/>
      <c r="Q116" s="166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234" t="s">
        <v>284</v>
      </c>
      <c r="AC116" s="234"/>
      <c r="AD116" s="234"/>
      <c r="AE116" s="234"/>
      <c r="AF116" s="11"/>
      <c r="AG116" s="4"/>
      <c r="AH116" s="4"/>
      <c r="AI116" s="4"/>
    </row>
    <row r="117" spans="3:35" ht="12" customHeight="1">
      <c r="C117" s="186"/>
      <c r="D117" s="187"/>
      <c r="E117" s="188"/>
      <c r="F117" s="189" t="str">
        <f>C119</f>
        <v>鈴木　愛実里</v>
      </c>
      <c r="G117" s="190"/>
      <c r="H117" s="191"/>
      <c r="I117" s="189" t="str">
        <f>C121</f>
        <v>入江　沙樹</v>
      </c>
      <c r="J117" s="190"/>
      <c r="K117" s="191"/>
      <c r="L117" s="189" t="str">
        <f>C123</f>
        <v>遠藤　悠翔</v>
      </c>
      <c r="M117" s="190"/>
      <c r="N117" s="191"/>
      <c r="O117" s="189"/>
      <c r="P117" s="190"/>
      <c r="Q117" s="191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234"/>
      <c r="AC117" s="234"/>
      <c r="AD117" s="234"/>
      <c r="AE117" s="234"/>
      <c r="AF117" s="11"/>
      <c r="AG117" s="4"/>
      <c r="AH117" s="4"/>
      <c r="AI117" s="4"/>
    </row>
    <row r="118" spans="2:35" ht="12" customHeight="1">
      <c r="B118" s="28">
        <v>403</v>
      </c>
      <c r="C118" s="177" t="str">
        <f>LOOKUP(B118,$C$311:$C$436,$E$311:$E$436)</f>
        <v>上河内ＢＣ</v>
      </c>
      <c r="D118" s="178"/>
      <c r="E118" s="179"/>
      <c r="F118" s="225"/>
      <c r="G118" s="226"/>
      <c r="H118" s="227"/>
      <c r="I118" s="113" t="s">
        <v>1</v>
      </c>
      <c r="J118" s="113"/>
      <c r="K118" s="114"/>
      <c r="L118" s="113" t="s">
        <v>5</v>
      </c>
      <c r="M118" s="113"/>
      <c r="N118" s="114"/>
      <c r="O118" s="235"/>
      <c r="P118" s="236"/>
      <c r="Q118" s="237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3:35" ht="12" customHeight="1">
      <c r="C119" s="167" t="str">
        <f>LOOKUP(B118,$C$311:$C$436,$H$311:$H$436)</f>
        <v>鈴木　愛実里</v>
      </c>
      <c r="D119" s="168"/>
      <c r="E119" s="169"/>
      <c r="F119" s="228"/>
      <c r="G119" s="229"/>
      <c r="H119" s="230"/>
      <c r="I119" s="141">
        <v>2</v>
      </c>
      <c r="J119" s="141" t="s">
        <v>8</v>
      </c>
      <c r="K119" s="142">
        <v>0</v>
      </c>
      <c r="L119" s="141">
        <v>2</v>
      </c>
      <c r="M119" s="141" t="s">
        <v>8</v>
      </c>
      <c r="N119" s="142">
        <v>0</v>
      </c>
      <c r="O119" s="143"/>
      <c r="P119" s="141">
        <v>1</v>
      </c>
      <c r="Q119" s="142"/>
      <c r="S119" s="4"/>
      <c r="T119" s="4"/>
      <c r="U119" s="4"/>
      <c r="V119" s="4"/>
      <c r="W119" s="4"/>
      <c r="X119" s="4"/>
      <c r="Y119" s="4"/>
      <c r="Z119" s="4"/>
      <c r="AA119" s="4"/>
      <c r="AB119" s="192" t="str">
        <f>LOOKUP(B118,$C$311:$C$361,$K$311:$K$361)</f>
        <v>すずき　あみり</v>
      </c>
      <c r="AC119" s="192"/>
      <c r="AD119" s="192"/>
      <c r="AE119" s="192"/>
      <c r="AF119" s="4"/>
      <c r="AG119" s="4"/>
      <c r="AH119" s="4"/>
      <c r="AI119" s="4"/>
    </row>
    <row r="120" spans="2:32" ht="12" customHeight="1">
      <c r="B120" s="28">
        <v>413</v>
      </c>
      <c r="C120" s="193" t="str">
        <f>LOOKUP(B120,$C$311:$C$436,$E$311:$E$436)</f>
        <v>上河内ＢＣ</v>
      </c>
      <c r="D120" s="194"/>
      <c r="E120" s="195"/>
      <c r="F120" s="117" t="s">
        <v>1</v>
      </c>
      <c r="G120" s="117"/>
      <c r="H120" s="118"/>
      <c r="I120" s="231"/>
      <c r="J120" s="232"/>
      <c r="K120" s="233"/>
      <c r="L120" s="117" t="s">
        <v>4</v>
      </c>
      <c r="M120" s="117"/>
      <c r="N120" s="118"/>
      <c r="O120" s="150"/>
      <c r="P120" s="119"/>
      <c r="Q120" s="120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3:32" ht="12" customHeight="1">
      <c r="C121" s="189" t="str">
        <f>LOOKUP(B120,$C$311:$C$436,$H$311:$H$436)</f>
        <v>入江　沙樹</v>
      </c>
      <c r="D121" s="190"/>
      <c r="E121" s="191"/>
      <c r="F121" s="141">
        <f>K119</f>
        <v>0</v>
      </c>
      <c r="G121" s="145" t="s">
        <v>8</v>
      </c>
      <c r="H121" s="142">
        <f>I119</f>
        <v>2</v>
      </c>
      <c r="I121" s="231"/>
      <c r="J121" s="232"/>
      <c r="K121" s="233"/>
      <c r="L121" s="145">
        <v>0</v>
      </c>
      <c r="M121" s="145" t="s">
        <v>8</v>
      </c>
      <c r="N121" s="146">
        <v>2</v>
      </c>
      <c r="O121" s="144"/>
      <c r="P121" s="145">
        <v>3</v>
      </c>
      <c r="Q121" s="146"/>
      <c r="S121" s="4"/>
      <c r="T121" s="4"/>
      <c r="U121" s="4"/>
      <c r="V121" s="4"/>
      <c r="W121" s="4"/>
      <c r="X121" s="4"/>
      <c r="Y121" s="4"/>
      <c r="Z121" s="4"/>
      <c r="AA121" s="4"/>
      <c r="AB121" s="192" t="str">
        <f>LOOKUP(B120,$C$311:$C$361,$K$311:$K$361)</f>
        <v>いりえ　さき</v>
      </c>
      <c r="AC121" s="192"/>
      <c r="AD121" s="192"/>
      <c r="AE121" s="192"/>
      <c r="AF121" s="4"/>
    </row>
    <row r="122" spans="2:32" ht="12" customHeight="1">
      <c r="B122" s="28">
        <v>204</v>
      </c>
      <c r="C122" s="177" t="str">
        <f>LOOKUP(B122,$C$311:$C$436,$E$311:$E$436)</f>
        <v>大田原ジュニア</v>
      </c>
      <c r="D122" s="178"/>
      <c r="E122" s="179"/>
      <c r="F122" s="113" t="s">
        <v>5</v>
      </c>
      <c r="G122" s="113"/>
      <c r="H122" s="114"/>
      <c r="I122" s="113" t="s">
        <v>4</v>
      </c>
      <c r="J122" s="113"/>
      <c r="K122" s="114"/>
      <c r="L122" s="225"/>
      <c r="M122" s="226"/>
      <c r="N122" s="227"/>
      <c r="O122" s="235"/>
      <c r="P122" s="236"/>
      <c r="Q122" s="237"/>
      <c r="AB122" s="4"/>
      <c r="AC122" s="4"/>
      <c r="AD122" s="4"/>
      <c r="AE122" s="4"/>
      <c r="AF122" s="4"/>
    </row>
    <row r="123" spans="3:31" ht="12" customHeight="1">
      <c r="C123" s="167" t="str">
        <f>LOOKUP(B122,$C$311:$C$436,$H$311:$H$436)</f>
        <v>遠藤　悠翔</v>
      </c>
      <c r="D123" s="168"/>
      <c r="E123" s="169"/>
      <c r="F123" s="141">
        <f>N119</f>
        <v>0</v>
      </c>
      <c r="G123" s="141" t="s">
        <v>8</v>
      </c>
      <c r="H123" s="142">
        <f>L119</f>
        <v>2</v>
      </c>
      <c r="I123" s="141">
        <f>N121</f>
        <v>2</v>
      </c>
      <c r="J123" s="141" t="s">
        <v>8</v>
      </c>
      <c r="K123" s="142">
        <f>L121</f>
        <v>0</v>
      </c>
      <c r="L123" s="228"/>
      <c r="M123" s="229"/>
      <c r="N123" s="230"/>
      <c r="O123" s="143"/>
      <c r="P123" s="141">
        <v>2</v>
      </c>
      <c r="Q123" s="142"/>
      <c r="AB123" s="192" t="str">
        <f>LOOKUP(B122,$C$311:$C$361,$K$311:$K$361)</f>
        <v>えんどう　ゆうと</v>
      </c>
      <c r="AC123" s="192"/>
      <c r="AD123" s="192"/>
      <c r="AE123" s="192"/>
    </row>
    <row r="124" spans="2:31" ht="12" customHeight="1">
      <c r="B124" s="29"/>
      <c r="C124" s="4"/>
      <c r="D124" s="4"/>
      <c r="E124" s="4"/>
      <c r="F124" s="4"/>
      <c r="G124" s="12"/>
      <c r="H124" s="12"/>
      <c r="I124" s="12"/>
      <c r="J124" s="4"/>
      <c r="K124" s="4"/>
      <c r="L124" s="4"/>
      <c r="M124" s="4"/>
      <c r="N124" s="4"/>
      <c r="AB124" s="4"/>
      <c r="AC124" s="4"/>
      <c r="AD124" s="4"/>
      <c r="AE124" s="4"/>
    </row>
    <row r="125" spans="2:35" ht="17.25">
      <c r="B125" s="103" t="s">
        <v>245</v>
      </c>
      <c r="C125" s="112" t="s">
        <v>399</v>
      </c>
      <c r="D125" s="7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100"/>
      <c r="AC125" s="100"/>
      <c r="AD125" s="100"/>
      <c r="AE125" s="100"/>
      <c r="AF125" s="62"/>
      <c r="AG125" s="4"/>
      <c r="AH125" s="4"/>
      <c r="AI125" s="4"/>
    </row>
    <row r="126" spans="2:35" ht="12" customHeight="1">
      <c r="B126" s="102" t="s">
        <v>91</v>
      </c>
      <c r="C126" s="180"/>
      <c r="D126" s="181"/>
      <c r="E126" s="182"/>
      <c r="F126" s="177" t="str">
        <f>C128</f>
        <v>那須塩原ＪＢＳ</v>
      </c>
      <c r="G126" s="178"/>
      <c r="H126" s="179"/>
      <c r="I126" s="177" t="str">
        <f>C130</f>
        <v>大田原ジュニア</v>
      </c>
      <c r="J126" s="178"/>
      <c r="K126" s="179"/>
      <c r="L126" s="177" t="str">
        <f>C132</f>
        <v>上河内ＢＣ</v>
      </c>
      <c r="M126" s="178"/>
      <c r="N126" s="179"/>
      <c r="O126" s="164" t="s">
        <v>0</v>
      </c>
      <c r="P126" s="165"/>
      <c r="Q126" s="166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234" t="s">
        <v>284</v>
      </c>
      <c r="AC126" s="234"/>
      <c r="AD126" s="234"/>
      <c r="AE126" s="234"/>
      <c r="AF126" s="11"/>
      <c r="AG126" s="4"/>
      <c r="AH126" s="4"/>
      <c r="AI126" s="4"/>
    </row>
    <row r="127" spans="3:35" ht="12" customHeight="1">
      <c r="C127" s="186"/>
      <c r="D127" s="187"/>
      <c r="E127" s="188"/>
      <c r="F127" s="189" t="str">
        <f>C129</f>
        <v>笹沼　柚花</v>
      </c>
      <c r="G127" s="190"/>
      <c r="H127" s="191"/>
      <c r="I127" s="189" t="str">
        <f>C131</f>
        <v>佐藤　千咲人</v>
      </c>
      <c r="J127" s="190"/>
      <c r="K127" s="191"/>
      <c r="L127" s="189" t="str">
        <f>C133</f>
        <v>小林　健悟</v>
      </c>
      <c r="M127" s="190"/>
      <c r="N127" s="191"/>
      <c r="O127" s="189"/>
      <c r="P127" s="190"/>
      <c r="Q127" s="191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234"/>
      <c r="AC127" s="234"/>
      <c r="AD127" s="234"/>
      <c r="AE127" s="234"/>
      <c r="AF127" s="11"/>
      <c r="AG127" s="4"/>
      <c r="AH127" s="4"/>
      <c r="AI127" s="4"/>
    </row>
    <row r="128" spans="2:35" ht="12" customHeight="1">
      <c r="B128" s="28">
        <v>703</v>
      </c>
      <c r="C128" s="177" t="str">
        <f>LOOKUP(B128,$C$311:$C$436,$E$311:$E$436)</f>
        <v>那須塩原ＪＢＳ</v>
      </c>
      <c r="D128" s="178"/>
      <c r="E128" s="179"/>
      <c r="F128" s="225"/>
      <c r="G128" s="226"/>
      <c r="H128" s="227"/>
      <c r="I128" s="113" t="s">
        <v>1</v>
      </c>
      <c r="J128" s="113"/>
      <c r="K128" s="114"/>
      <c r="L128" s="113" t="s">
        <v>5</v>
      </c>
      <c r="M128" s="113"/>
      <c r="N128" s="114"/>
      <c r="O128" s="235"/>
      <c r="P128" s="236"/>
      <c r="Q128" s="237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3:35" ht="12" customHeight="1">
      <c r="C129" s="167" t="str">
        <f>LOOKUP(B128,$C$311:$C$436,$H$311:$H$436)</f>
        <v>笹沼　柚花</v>
      </c>
      <c r="D129" s="168"/>
      <c r="E129" s="169"/>
      <c r="F129" s="228"/>
      <c r="G129" s="229"/>
      <c r="H129" s="230"/>
      <c r="I129" s="141">
        <v>0</v>
      </c>
      <c r="J129" s="141" t="s">
        <v>8</v>
      </c>
      <c r="K129" s="142">
        <v>2</v>
      </c>
      <c r="L129" s="141">
        <v>0</v>
      </c>
      <c r="M129" s="141" t="s">
        <v>8</v>
      </c>
      <c r="N129" s="142">
        <v>2</v>
      </c>
      <c r="O129" s="143"/>
      <c r="P129" s="141">
        <v>3</v>
      </c>
      <c r="Q129" s="142"/>
      <c r="S129" s="4"/>
      <c r="T129" s="4"/>
      <c r="U129" s="4"/>
      <c r="V129" s="4"/>
      <c r="W129" s="4"/>
      <c r="X129" s="4"/>
      <c r="Y129" s="4"/>
      <c r="Z129" s="4"/>
      <c r="AA129" s="4"/>
      <c r="AB129" s="192" t="str">
        <f>LOOKUP(B128,$C$311:$C$361,$K$311:$K$361)</f>
        <v>ささぬま　ゆずか</v>
      </c>
      <c r="AC129" s="192"/>
      <c r="AD129" s="192"/>
      <c r="AE129" s="192"/>
      <c r="AF129" s="4"/>
      <c r="AG129" s="4"/>
      <c r="AH129" s="4"/>
      <c r="AI129" s="4"/>
    </row>
    <row r="130" spans="2:32" ht="12" customHeight="1">
      <c r="B130" s="28">
        <v>206</v>
      </c>
      <c r="C130" s="193" t="str">
        <f>LOOKUP(B130,$C$311:$C$436,$E$311:$E$436)</f>
        <v>大田原ジュニア</v>
      </c>
      <c r="D130" s="194"/>
      <c r="E130" s="195"/>
      <c r="F130" s="117" t="s">
        <v>1</v>
      </c>
      <c r="G130" s="117"/>
      <c r="H130" s="118"/>
      <c r="I130" s="231"/>
      <c r="J130" s="232"/>
      <c r="K130" s="233"/>
      <c r="L130" s="117" t="s">
        <v>4</v>
      </c>
      <c r="M130" s="117"/>
      <c r="N130" s="118"/>
      <c r="O130" s="150"/>
      <c r="P130" s="119"/>
      <c r="Q130" s="120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3:32" ht="12" customHeight="1">
      <c r="C131" s="189" t="str">
        <f>LOOKUP(B130,$C$311:$C$436,$H$311:$H$436)</f>
        <v>佐藤　千咲人</v>
      </c>
      <c r="D131" s="190"/>
      <c r="E131" s="191"/>
      <c r="F131" s="141">
        <f>K129</f>
        <v>2</v>
      </c>
      <c r="G131" s="145" t="s">
        <v>8</v>
      </c>
      <c r="H131" s="142">
        <f>I129</f>
        <v>0</v>
      </c>
      <c r="I131" s="231"/>
      <c r="J131" s="232"/>
      <c r="K131" s="233"/>
      <c r="L131" s="145">
        <v>2</v>
      </c>
      <c r="M131" s="145" t="s">
        <v>8</v>
      </c>
      <c r="N131" s="146">
        <v>0</v>
      </c>
      <c r="O131" s="144"/>
      <c r="P131" s="145">
        <v>1</v>
      </c>
      <c r="Q131" s="146"/>
      <c r="S131" s="4"/>
      <c r="T131" s="4"/>
      <c r="U131" s="4"/>
      <c r="V131" s="4"/>
      <c r="W131" s="4"/>
      <c r="X131" s="4"/>
      <c r="Y131" s="4"/>
      <c r="Z131" s="4"/>
      <c r="AA131" s="4"/>
      <c r="AB131" s="192" t="str">
        <f>LOOKUP(B130,$C$311:$C$361,$K$311:$K$361)</f>
        <v>さとう　ちさと</v>
      </c>
      <c r="AC131" s="192"/>
      <c r="AD131" s="192"/>
      <c r="AE131" s="192"/>
      <c r="AF131" s="4"/>
    </row>
    <row r="132" spans="2:32" ht="12" customHeight="1">
      <c r="B132" s="28">
        <v>410</v>
      </c>
      <c r="C132" s="177" t="str">
        <f>LOOKUP(B132,$C$311:$C$436,$E$311:$E$436)</f>
        <v>上河内ＢＣ</v>
      </c>
      <c r="D132" s="178"/>
      <c r="E132" s="179"/>
      <c r="F132" s="113" t="s">
        <v>5</v>
      </c>
      <c r="G132" s="113"/>
      <c r="H132" s="114"/>
      <c r="I132" s="113" t="s">
        <v>4</v>
      </c>
      <c r="J132" s="113"/>
      <c r="K132" s="114"/>
      <c r="L132" s="225"/>
      <c r="M132" s="226"/>
      <c r="N132" s="227"/>
      <c r="O132" s="235"/>
      <c r="P132" s="236"/>
      <c r="Q132" s="237"/>
      <c r="AB132" s="4"/>
      <c r="AC132" s="4"/>
      <c r="AD132" s="4"/>
      <c r="AE132" s="4"/>
      <c r="AF132" s="4"/>
    </row>
    <row r="133" spans="3:31" ht="12" customHeight="1">
      <c r="C133" s="167" t="str">
        <f>LOOKUP(B132,$C$311:$C$436,$H$311:$H$436)</f>
        <v>小林　健悟</v>
      </c>
      <c r="D133" s="168"/>
      <c r="E133" s="169"/>
      <c r="F133" s="141">
        <f>N129</f>
        <v>2</v>
      </c>
      <c r="G133" s="141" t="s">
        <v>8</v>
      </c>
      <c r="H133" s="142">
        <f>L129</f>
        <v>0</v>
      </c>
      <c r="I133" s="141">
        <f>N131</f>
        <v>0</v>
      </c>
      <c r="J133" s="141" t="s">
        <v>8</v>
      </c>
      <c r="K133" s="142">
        <f>L131</f>
        <v>2</v>
      </c>
      <c r="L133" s="228"/>
      <c r="M133" s="229"/>
      <c r="N133" s="230"/>
      <c r="O133" s="143"/>
      <c r="P133" s="141">
        <v>2</v>
      </c>
      <c r="Q133" s="142"/>
      <c r="AB133" s="192" t="str">
        <f>LOOKUP(B132,$C$311:$C$361,$K$311:$K$361)</f>
        <v>こばやし　けんご</v>
      </c>
      <c r="AC133" s="192"/>
      <c r="AD133" s="192"/>
      <c r="AE133" s="192"/>
    </row>
    <row r="134" spans="2:31" ht="12" customHeight="1">
      <c r="B134" s="29"/>
      <c r="C134" s="4"/>
      <c r="D134" s="4"/>
      <c r="E134" s="4"/>
      <c r="F134" s="4"/>
      <c r="G134" s="12"/>
      <c r="H134" s="12"/>
      <c r="I134" s="12"/>
      <c r="J134" s="4"/>
      <c r="K134" s="4"/>
      <c r="L134" s="4"/>
      <c r="M134" s="4"/>
      <c r="N134" s="4"/>
      <c r="AB134" s="4"/>
      <c r="AC134" s="4"/>
      <c r="AD134" s="4"/>
      <c r="AE134" s="4"/>
    </row>
    <row r="135" spans="2:35" ht="17.25">
      <c r="B135" s="103" t="s">
        <v>245</v>
      </c>
      <c r="C135" s="112" t="s">
        <v>449</v>
      </c>
      <c r="D135" s="7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100"/>
      <c r="AC135" s="100"/>
      <c r="AD135" s="100"/>
      <c r="AE135" s="100"/>
      <c r="AF135" s="62"/>
      <c r="AG135" s="4"/>
      <c r="AH135" s="4"/>
      <c r="AI135" s="4"/>
    </row>
    <row r="136" spans="2:35" ht="12" customHeight="1">
      <c r="B136" s="102" t="s">
        <v>91</v>
      </c>
      <c r="C136" s="180"/>
      <c r="D136" s="181"/>
      <c r="E136" s="182"/>
      <c r="F136" s="177" t="str">
        <f>C138</f>
        <v>大田原ジュニア</v>
      </c>
      <c r="G136" s="178"/>
      <c r="H136" s="179"/>
      <c r="I136" s="177" t="str">
        <f>C140</f>
        <v>ＳＡＫＵＲＡ　ＢＣ</v>
      </c>
      <c r="J136" s="178"/>
      <c r="K136" s="179"/>
      <c r="L136" s="177" t="str">
        <f>C142</f>
        <v>上河内ＢＣ</v>
      </c>
      <c r="M136" s="178"/>
      <c r="N136" s="179"/>
      <c r="O136" s="164" t="s">
        <v>0</v>
      </c>
      <c r="P136" s="165"/>
      <c r="Q136" s="166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234" t="s">
        <v>284</v>
      </c>
      <c r="AC136" s="234"/>
      <c r="AD136" s="234"/>
      <c r="AE136" s="234"/>
      <c r="AF136" s="11"/>
      <c r="AG136" s="4"/>
      <c r="AH136" s="4"/>
      <c r="AI136" s="4"/>
    </row>
    <row r="137" spans="3:35" ht="12" customHeight="1">
      <c r="C137" s="186"/>
      <c r="D137" s="187"/>
      <c r="E137" s="188"/>
      <c r="F137" s="189" t="str">
        <f>C139</f>
        <v>佐藤　悠人</v>
      </c>
      <c r="G137" s="190"/>
      <c r="H137" s="191"/>
      <c r="I137" s="189" t="str">
        <f>C141</f>
        <v>杉山　奈々心</v>
      </c>
      <c r="J137" s="190"/>
      <c r="K137" s="191"/>
      <c r="L137" s="189" t="str">
        <f>C143</f>
        <v>星　心花</v>
      </c>
      <c r="M137" s="190"/>
      <c r="N137" s="191"/>
      <c r="O137" s="189"/>
      <c r="P137" s="190"/>
      <c r="Q137" s="191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234"/>
      <c r="AC137" s="234"/>
      <c r="AD137" s="234"/>
      <c r="AE137" s="234"/>
      <c r="AF137" s="11"/>
      <c r="AG137" s="4"/>
      <c r="AH137" s="4"/>
      <c r="AI137" s="4"/>
    </row>
    <row r="138" spans="2:35" ht="12" customHeight="1">
      <c r="B138" s="28">
        <v>207</v>
      </c>
      <c r="C138" s="177" t="str">
        <f>LOOKUP(B138,$C$311:$C$436,$E$311:$E$436)</f>
        <v>大田原ジュニア</v>
      </c>
      <c r="D138" s="178"/>
      <c r="E138" s="179"/>
      <c r="F138" s="225"/>
      <c r="G138" s="226"/>
      <c r="H138" s="227"/>
      <c r="I138" s="113" t="s">
        <v>1</v>
      </c>
      <c r="J138" s="113"/>
      <c r="K138" s="114"/>
      <c r="L138" s="113" t="s">
        <v>5</v>
      </c>
      <c r="M138" s="113"/>
      <c r="N138" s="114"/>
      <c r="O138" s="235" t="s">
        <v>499</v>
      </c>
      <c r="P138" s="236"/>
      <c r="Q138" s="237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3:35" ht="12" customHeight="1">
      <c r="C139" s="167" t="str">
        <f>LOOKUP(B138,$C$311:$C$436,$H$311:$H$436)</f>
        <v>佐藤　悠人</v>
      </c>
      <c r="D139" s="168"/>
      <c r="E139" s="169"/>
      <c r="F139" s="228"/>
      <c r="G139" s="229"/>
      <c r="H139" s="230"/>
      <c r="I139" s="141">
        <v>0</v>
      </c>
      <c r="J139" s="141" t="s">
        <v>8</v>
      </c>
      <c r="K139" s="142">
        <v>2</v>
      </c>
      <c r="L139" s="141">
        <v>1</v>
      </c>
      <c r="M139" s="141" t="s">
        <v>8</v>
      </c>
      <c r="N139" s="142">
        <v>1</v>
      </c>
      <c r="O139" s="143"/>
      <c r="P139" s="141">
        <v>2</v>
      </c>
      <c r="Q139" s="142"/>
      <c r="S139" s="4"/>
      <c r="T139" s="4"/>
      <c r="U139" s="4"/>
      <c r="V139" s="4"/>
      <c r="W139" s="4"/>
      <c r="X139" s="4"/>
      <c r="Y139" s="4"/>
      <c r="Z139" s="4"/>
      <c r="AA139" s="4"/>
      <c r="AB139" s="192" t="str">
        <f>LOOKUP(B138,$C$311:$C$361,$K$311:$K$361)</f>
        <v>さとう　はやと</v>
      </c>
      <c r="AC139" s="192"/>
      <c r="AD139" s="192"/>
      <c r="AE139" s="192"/>
      <c r="AF139" s="4"/>
      <c r="AG139" s="4"/>
      <c r="AH139" s="4"/>
      <c r="AI139" s="4"/>
    </row>
    <row r="140" spans="2:32" ht="12" customHeight="1">
      <c r="B140" s="28">
        <v>901</v>
      </c>
      <c r="C140" s="193" t="str">
        <f>LOOKUP(B140,$C$311:$C$436,$E$311:$E$436)</f>
        <v>ＳＡＫＵＲＡ　ＢＣ</v>
      </c>
      <c r="D140" s="194"/>
      <c r="E140" s="195"/>
      <c r="F140" s="117" t="s">
        <v>1</v>
      </c>
      <c r="G140" s="117"/>
      <c r="H140" s="118"/>
      <c r="I140" s="231"/>
      <c r="J140" s="232"/>
      <c r="K140" s="233"/>
      <c r="L140" s="117" t="s">
        <v>4</v>
      </c>
      <c r="M140" s="117"/>
      <c r="N140" s="118"/>
      <c r="O140" s="150"/>
      <c r="P140" s="119"/>
      <c r="Q140" s="120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3:32" ht="12" customHeight="1">
      <c r="C141" s="189" t="str">
        <f>LOOKUP(B140,$C$311:$C$436,$H$311:$H$436)</f>
        <v>杉山　奈々心</v>
      </c>
      <c r="D141" s="190"/>
      <c r="E141" s="191"/>
      <c r="F141" s="141">
        <f>K139</f>
        <v>2</v>
      </c>
      <c r="G141" s="145" t="s">
        <v>8</v>
      </c>
      <c r="H141" s="142">
        <f>I139</f>
        <v>0</v>
      </c>
      <c r="I141" s="231"/>
      <c r="J141" s="232"/>
      <c r="K141" s="233"/>
      <c r="L141" s="145">
        <v>2</v>
      </c>
      <c r="M141" s="145" t="s">
        <v>8</v>
      </c>
      <c r="N141" s="146">
        <v>0</v>
      </c>
      <c r="O141" s="144"/>
      <c r="P141" s="145">
        <v>1</v>
      </c>
      <c r="Q141" s="146"/>
      <c r="S141" s="4"/>
      <c r="T141" s="4"/>
      <c r="U141" s="4"/>
      <c r="V141" s="4"/>
      <c r="W141" s="4"/>
      <c r="X141" s="4"/>
      <c r="Y141" s="4"/>
      <c r="Z141" s="4"/>
      <c r="AA141" s="4"/>
      <c r="AB141" s="192" t="str">
        <f>LOOKUP(B140,$C$311:$C$361,$K$311:$K$361)</f>
        <v>すぎやま　ななみ</v>
      </c>
      <c r="AC141" s="192"/>
      <c r="AD141" s="192"/>
      <c r="AE141" s="192"/>
      <c r="AF141" s="4"/>
    </row>
    <row r="142" spans="2:32" ht="12" customHeight="1">
      <c r="B142" s="28">
        <v>411</v>
      </c>
      <c r="C142" s="177" t="str">
        <f>LOOKUP(B142,$C$311:$C$436,$E$311:$E$436)</f>
        <v>上河内ＢＣ</v>
      </c>
      <c r="D142" s="178"/>
      <c r="E142" s="179"/>
      <c r="F142" s="113" t="s">
        <v>5</v>
      </c>
      <c r="G142" s="113"/>
      <c r="H142" s="114"/>
      <c r="I142" s="113" t="s">
        <v>4</v>
      </c>
      <c r="J142" s="113"/>
      <c r="K142" s="114"/>
      <c r="L142" s="225"/>
      <c r="M142" s="226"/>
      <c r="N142" s="227"/>
      <c r="O142" s="235" t="s">
        <v>496</v>
      </c>
      <c r="P142" s="236"/>
      <c r="Q142" s="237"/>
      <c r="AB142" s="4"/>
      <c r="AC142" s="4"/>
      <c r="AD142" s="4"/>
      <c r="AE142" s="4"/>
      <c r="AF142" s="4"/>
    </row>
    <row r="143" spans="3:31" ht="12" customHeight="1">
      <c r="C143" s="167" t="str">
        <f>LOOKUP(B142,$C$311:$C$436,$H$311:$H$436)</f>
        <v>星　心花</v>
      </c>
      <c r="D143" s="168"/>
      <c r="E143" s="169"/>
      <c r="F143" s="141">
        <f>N139</f>
        <v>1</v>
      </c>
      <c r="G143" s="141" t="s">
        <v>8</v>
      </c>
      <c r="H143" s="142">
        <f>L139</f>
        <v>1</v>
      </c>
      <c r="I143" s="141">
        <f>N141</f>
        <v>0</v>
      </c>
      <c r="J143" s="141" t="s">
        <v>8</v>
      </c>
      <c r="K143" s="142">
        <f>L141</f>
        <v>2</v>
      </c>
      <c r="L143" s="228"/>
      <c r="M143" s="229"/>
      <c r="N143" s="230"/>
      <c r="O143" s="143"/>
      <c r="P143" s="141">
        <v>3</v>
      </c>
      <c r="Q143" s="142"/>
      <c r="AB143" s="192" t="str">
        <f>LOOKUP(B142,$C$311:$C$361,$K$311:$K$361)</f>
        <v>ほし　こはな</v>
      </c>
      <c r="AC143" s="192"/>
      <c r="AD143" s="192"/>
      <c r="AE143" s="192"/>
    </row>
    <row r="144" spans="2:31" ht="12" customHeight="1">
      <c r="B144" s="29"/>
      <c r="C144" s="4"/>
      <c r="D144" s="4"/>
      <c r="E144" s="4"/>
      <c r="F144" s="4"/>
      <c r="G144" s="12"/>
      <c r="H144" s="12"/>
      <c r="I144" s="12"/>
      <c r="J144" s="4"/>
      <c r="K144" s="4"/>
      <c r="L144" s="4"/>
      <c r="M144" s="4"/>
      <c r="N144" s="4"/>
      <c r="AB144" s="4"/>
      <c r="AC144" s="4"/>
      <c r="AD144" s="4"/>
      <c r="AE144" s="4"/>
    </row>
    <row r="145" spans="2:31" ht="17.25" hidden="1">
      <c r="B145" s="103" t="s">
        <v>245</v>
      </c>
      <c r="C145" s="112" t="s">
        <v>236</v>
      </c>
      <c r="D145" s="7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9"/>
      <c r="AB145" s="100"/>
      <c r="AC145" s="100"/>
      <c r="AD145" s="100"/>
      <c r="AE145" s="100"/>
    </row>
    <row r="146" spans="2:31" ht="12" customHeight="1" hidden="1">
      <c r="B146" s="102" t="s">
        <v>91</v>
      </c>
      <c r="C146" s="180"/>
      <c r="D146" s="181"/>
      <c r="E146" s="182"/>
      <c r="F146" s="177" t="str">
        <f>C148</f>
        <v>予選Ａブロック</v>
      </c>
      <c r="G146" s="178"/>
      <c r="H146" s="179"/>
      <c r="I146" s="177" t="str">
        <f>C150</f>
        <v>予選Ｃブロック</v>
      </c>
      <c r="J146" s="178"/>
      <c r="K146" s="179"/>
      <c r="L146" s="177" t="str">
        <f>C152</f>
        <v>予選Ｂブロック</v>
      </c>
      <c r="M146" s="178"/>
      <c r="N146" s="179"/>
      <c r="O146" s="196" t="str">
        <f>C154</f>
        <v>予選Ｄブロック</v>
      </c>
      <c r="P146" s="197"/>
      <c r="Q146" s="198"/>
      <c r="R146" s="164" t="s">
        <v>0</v>
      </c>
      <c r="S146" s="165"/>
      <c r="T146" s="166"/>
      <c r="U146" s="4"/>
      <c r="AB146" s="234" t="s">
        <v>284</v>
      </c>
      <c r="AC146" s="234"/>
      <c r="AD146" s="234"/>
      <c r="AE146" s="234"/>
    </row>
    <row r="147" spans="3:31" ht="12" customHeight="1" hidden="1">
      <c r="C147" s="183"/>
      <c r="D147" s="184"/>
      <c r="E147" s="185"/>
      <c r="F147" s="167" t="str">
        <f>C149</f>
        <v>１位通過者</v>
      </c>
      <c r="G147" s="168"/>
      <c r="H147" s="169"/>
      <c r="I147" s="167" t="str">
        <f>C151</f>
        <v>１位通過者</v>
      </c>
      <c r="J147" s="168"/>
      <c r="K147" s="169"/>
      <c r="L147" s="167" t="str">
        <f>C153</f>
        <v>１位通過者</v>
      </c>
      <c r="M147" s="168"/>
      <c r="N147" s="169"/>
      <c r="O147" s="167" t="str">
        <f>C155</f>
        <v>１位通過者</v>
      </c>
      <c r="P147" s="168"/>
      <c r="Q147" s="169"/>
      <c r="R147" s="167"/>
      <c r="S147" s="168"/>
      <c r="T147" s="169"/>
      <c r="U147" s="10"/>
      <c r="AB147" s="234"/>
      <c r="AC147" s="234"/>
      <c r="AD147" s="234"/>
      <c r="AE147" s="234"/>
    </row>
    <row r="148" spans="2:31" ht="12" customHeight="1" hidden="1">
      <c r="B148" s="28">
        <v>7011</v>
      </c>
      <c r="C148" s="177" t="str">
        <f>LOOKUP(B148,$C$311:$C$436,$E$311:$E$436)</f>
        <v>予選Ａブロック</v>
      </c>
      <c r="D148" s="178"/>
      <c r="E148" s="179"/>
      <c r="F148" s="180"/>
      <c r="G148" s="181"/>
      <c r="H148" s="182"/>
      <c r="I148" s="96" t="s">
        <v>6</v>
      </c>
      <c r="J148" s="96"/>
      <c r="K148" s="97"/>
      <c r="L148" s="96" t="s">
        <v>5</v>
      </c>
      <c r="M148" s="96"/>
      <c r="N148" s="97"/>
      <c r="O148" s="96" t="s">
        <v>1</v>
      </c>
      <c r="P148" s="96"/>
      <c r="Q148" s="97"/>
      <c r="R148" s="101"/>
      <c r="S148" s="98"/>
      <c r="T148" s="99"/>
      <c r="U148" s="4"/>
      <c r="AB148" s="4"/>
      <c r="AC148" s="4"/>
      <c r="AD148" s="4"/>
      <c r="AE148" s="4"/>
    </row>
    <row r="149" spans="3:31" ht="12" customHeight="1" hidden="1">
      <c r="C149" s="167" t="str">
        <f>LOOKUP(B148,$C$311:$C$436,$H$311:$H$436)</f>
        <v>１位通過者</v>
      </c>
      <c r="D149" s="168"/>
      <c r="E149" s="169"/>
      <c r="F149" s="183"/>
      <c r="G149" s="184"/>
      <c r="H149" s="185"/>
      <c r="I149" s="94"/>
      <c r="J149" s="94" t="s">
        <v>7</v>
      </c>
      <c r="K149" s="95"/>
      <c r="L149" s="94"/>
      <c r="M149" s="94" t="s">
        <v>7</v>
      </c>
      <c r="N149" s="95"/>
      <c r="O149" s="94"/>
      <c r="P149" s="94" t="s">
        <v>7</v>
      </c>
      <c r="Q149" s="95"/>
      <c r="R149" s="93"/>
      <c r="S149" s="94"/>
      <c r="T149" s="95"/>
      <c r="U149" s="4"/>
      <c r="AB149" s="192">
        <f>LOOKUP(B148,$C$311:$C$361,$K$311:$K$361)</f>
        <v>0</v>
      </c>
      <c r="AC149" s="192"/>
      <c r="AD149" s="192"/>
      <c r="AE149" s="192"/>
    </row>
    <row r="150" spans="2:32" ht="12" customHeight="1" hidden="1">
      <c r="B150" s="28">
        <v>7031</v>
      </c>
      <c r="C150" s="177" t="str">
        <f>LOOKUP(B150,$C$311:$C$436,$E$311:$E$436)</f>
        <v>予選Ｃブロック</v>
      </c>
      <c r="D150" s="178"/>
      <c r="E150" s="179"/>
      <c r="F150" s="96" t="s">
        <v>6</v>
      </c>
      <c r="G150" s="96"/>
      <c r="H150" s="97"/>
      <c r="I150" s="180"/>
      <c r="J150" s="181"/>
      <c r="K150" s="182"/>
      <c r="L150" s="96" t="s">
        <v>3</v>
      </c>
      <c r="M150" s="96"/>
      <c r="N150" s="97"/>
      <c r="O150" s="96" t="s">
        <v>4</v>
      </c>
      <c r="P150" s="96"/>
      <c r="Q150" s="97"/>
      <c r="R150" s="101"/>
      <c r="S150" s="98"/>
      <c r="T150" s="99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3:32" ht="12" customHeight="1" hidden="1">
      <c r="C151" s="167" t="str">
        <f>LOOKUP(B150,$C$311:$C$436,$H$311:$H$436)</f>
        <v>１位通過者</v>
      </c>
      <c r="D151" s="168"/>
      <c r="E151" s="169"/>
      <c r="F151" s="94"/>
      <c r="G151" s="94" t="s">
        <v>7</v>
      </c>
      <c r="H151" s="95"/>
      <c r="I151" s="183"/>
      <c r="J151" s="184"/>
      <c r="K151" s="185"/>
      <c r="L151" s="94"/>
      <c r="M151" s="94" t="s">
        <v>7</v>
      </c>
      <c r="N151" s="95"/>
      <c r="O151" s="94"/>
      <c r="P151" s="94" t="s">
        <v>7</v>
      </c>
      <c r="Q151" s="95"/>
      <c r="R151" s="93"/>
      <c r="S151" s="94"/>
      <c r="T151" s="95"/>
      <c r="U151" s="4"/>
      <c r="V151" s="4"/>
      <c r="W151" s="4"/>
      <c r="X151" s="4"/>
      <c r="Y151" s="4"/>
      <c r="Z151" s="4"/>
      <c r="AA151" s="4"/>
      <c r="AB151" s="192">
        <f>LOOKUP(B150,$C$311:$C$361,$K$311:$K$361)</f>
        <v>0</v>
      </c>
      <c r="AC151" s="192"/>
      <c r="AD151" s="192"/>
      <c r="AE151" s="192"/>
      <c r="AF151" s="4"/>
    </row>
    <row r="152" spans="2:32" ht="12" customHeight="1" hidden="1">
      <c r="B152" s="28">
        <v>7021</v>
      </c>
      <c r="C152" s="193" t="str">
        <f>LOOKUP(B152,$C$311:$C$436,$E$311:$E$436)</f>
        <v>予選Ｂブロック</v>
      </c>
      <c r="D152" s="194"/>
      <c r="E152" s="195"/>
      <c r="F152" s="104" t="s">
        <v>5</v>
      </c>
      <c r="G152" s="104"/>
      <c r="H152" s="105"/>
      <c r="I152" s="104" t="s">
        <v>3</v>
      </c>
      <c r="J152" s="104"/>
      <c r="K152" s="105"/>
      <c r="L152" s="186"/>
      <c r="M152" s="187"/>
      <c r="N152" s="188"/>
      <c r="O152" s="104" t="s">
        <v>2</v>
      </c>
      <c r="P152" s="104"/>
      <c r="Q152" s="105"/>
      <c r="R152" s="90"/>
      <c r="S152" s="91"/>
      <c r="T152" s="92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3:32" ht="12" customHeight="1" hidden="1">
      <c r="C153" s="189" t="str">
        <f>LOOKUP(B152,$C$311:$C$436,$H$311:$H$436)</f>
        <v>１位通過者</v>
      </c>
      <c r="D153" s="190"/>
      <c r="E153" s="191"/>
      <c r="F153" s="91"/>
      <c r="G153" s="91" t="s">
        <v>7</v>
      </c>
      <c r="H153" s="92"/>
      <c r="I153" s="104"/>
      <c r="J153" s="91" t="s">
        <v>7</v>
      </c>
      <c r="K153" s="92"/>
      <c r="L153" s="186"/>
      <c r="M153" s="187"/>
      <c r="N153" s="188"/>
      <c r="O153" s="91"/>
      <c r="P153" s="91" t="s">
        <v>7</v>
      </c>
      <c r="Q153" s="92"/>
      <c r="R153" s="90"/>
      <c r="S153" s="91"/>
      <c r="T153" s="92"/>
      <c r="U153" s="4"/>
      <c r="V153" s="4"/>
      <c r="W153" s="4"/>
      <c r="X153" s="4"/>
      <c r="Y153" s="4"/>
      <c r="Z153" s="4"/>
      <c r="AA153" s="4"/>
      <c r="AB153" s="192">
        <f>LOOKUP(B152,$C$311:$C$361,$K$311:$K$361)</f>
        <v>0</v>
      </c>
      <c r="AC153" s="192"/>
      <c r="AD153" s="192"/>
      <c r="AE153" s="192"/>
      <c r="AF153" s="4"/>
    </row>
    <row r="154" spans="2:35" ht="12" customHeight="1" hidden="1">
      <c r="B154" s="28">
        <v>7041</v>
      </c>
      <c r="C154" s="177" t="str">
        <f>LOOKUP(B154,$C$311:$C$436,$E$311:$E$436)</f>
        <v>予選Ｄブロック</v>
      </c>
      <c r="D154" s="178"/>
      <c r="E154" s="179"/>
      <c r="F154" s="96" t="s">
        <v>1</v>
      </c>
      <c r="G154" s="96"/>
      <c r="H154" s="97"/>
      <c r="I154" s="96" t="s">
        <v>4</v>
      </c>
      <c r="J154" s="96"/>
      <c r="K154" s="97"/>
      <c r="L154" s="96" t="s">
        <v>2</v>
      </c>
      <c r="M154" s="96"/>
      <c r="N154" s="97"/>
      <c r="O154" s="180"/>
      <c r="P154" s="181"/>
      <c r="Q154" s="182"/>
      <c r="R154" s="101"/>
      <c r="S154" s="98"/>
      <c r="T154" s="99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3:35" ht="12" customHeight="1" hidden="1">
      <c r="C155" s="167" t="str">
        <f>LOOKUP(B154,$C$311:$C$436,$H$311:$H$436)</f>
        <v>１位通過者</v>
      </c>
      <c r="D155" s="168"/>
      <c r="E155" s="169"/>
      <c r="F155" s="94"/>
      <c r="G155" s="94" t="s">
        <v>7</v>
      </c>
      <c r="H155" s="95"/>
      <c r="I155" s="94"/>
      <c r="J155" s="94" t="s">
        <v>7</v>
      </c>
      <c r="K155" s="95"/>
      <c r="L155" s="94"/>
      <c r="M155" s="94" t="s">
        <v>7</v>
      </c>
      <c r="N155" s="95"/>
      <c r="O155" s="183"/>
      <c r="P155" s="184"/>
      <c r="Q155" s="185"/>
      <c r="R155" s="93"/>
      <c r="S155" s="94"/>
      <c r="T155" s="95"/>
      <c r="U155" s="4"/>
      <c r="V155" s="4"/>
      <c r="W155" s="4"/>
      <c r="X155" s="4"/>
      <c r="Y155" s="4"/>
      <c r="Z155" s="4"/>
      <c r="AA155" s="4"/>
      <c r="AB155" s="192">
        <f>LOOKUP(B154,$C$311:$C$361,$K$311:$K$361)</f>
        <v>0</v>
      </c>
      <c r="AC155" s="192"/>
      <c r="AD155" s="192"/>
      <c r="AE155" s="192"/>
      <c r="AF155" s="4"/>
      <c r="AG155" s="4"/>
      <c r="AH155" s="4"/>
      <c r="AI155" s="4"/>
    </row>
    <row r="156" spans="2:31" ht="12" customHeight="1" hidden="1">
      <c r="B156" s="29"/>
      <c r="C156" s="4"/>
      <c r="D156" s="4"/>
      <c r="E156" s="4"/>
      <c r="F156" s="4"/>
      <c r="G156" s="12"/>
      <c r="H156" s="12"/>
      <c r="I156" s="12"/>
      <c r="J156" s="4"/>
      <c r="K156" s="4"/>
      <c r="L156" s="4"/>
      <c r="M156" s="4"/>
      <c r="N156" s="4"/>
      <c r="AB156" s="4"/>
      <c r="AC156" s="4"/>
      <c r="AD156" s="4"/>
      <c r="AE156" s="4"/>
    </row>
    <row r="157" spans="2:35" ht="17.25" hidden="1">
      <c r="B157" s="103" t="s">
        <v>245</v>
      </c>
      <c r="C157" s="112" t="s">
        <v>236</v>
      </c>
      <c r="D157" s="7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100" t="s">
        <v>284</v>
      </c>
      <c r="AC157" s="100"/>
      <c r="AD157" s="100"/>
      <c r="AE157" s="100"/>
      <c r="AF157" s="62"/>
      <c r="AG157" s="4"/>
      <c r="AH157" s="4"/>
      <c r="AI157" s="4"/>
    </row>
    <row r="158" spans="2:35" ht="12" customHeight="1" hidden="1">
      <c r="B158" s="102" t="s">
        <v>91</v>
      </c>
      <c r="C158" s="180"/>
      <c r="D158" s="181"/>
      <c r="E158" s="182"/>
      <c r="F158" s="177" t="str">
        <f>C160</f>
        <v>予選Ａブロック</v>
      </c>
      <c r="G158" s="178"/>
      <c r="H158" s="179"/>
      <c r="I158" s="177" t="str">
        <f>C162</f>
        <v>予選Ｂブロック</v>
      </c>
      <c r="J158" s="178"/>
      <c r="K158" s="179"/>
      <c r="L158" s="177" t="str">
        <f>C164</f>
        <v>予選Ｃブロック</v>
      </c>
      <c r="M158" s="178"/>
      <c r="N158" s="179"/>
      <c r="O158" s="164" t="s">
        <v>0</v>
      </c>
      <c r="P158" s="165"/>
      <c r="Q158" s="166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11"/>
      <c r="AG158" s="4"/>
      <c r="AH158" s="4"/>
      <c r="AI158" s="4"/>
    </row>
    <row r="159" spans="3:35" ht="12" customHeight="1" hidden="1">
      <c r="C159" s="186"/>
      <c r="D159" s="187"/>
      <c r="E159" s="188"/>
      <c r="F159" s="189" t="str">
        <f>C161</f>
        <v>１位通過者</v>
      </c>
      <c r="G159" s="190"/>
      <c r="H159" s="191"/>
      <c r="I159" s="189" t="str">
        <f>C163</f>
        <v>１位通過者</v>
      </c>
      <c r="J159" s="190"/>
      <c r="K159" s="191"/>
      <c r="L159" s="189" t="str">
        <f>C165</f>
        <v>１位通過者</v>
      </c>
      <c r="M159" s="190"/>
      <c r="N159" s="191"/>
      <c r="O159" s="189"/>
      <c r="P159" s="190"/>
      <c r="Q159" s="191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11"/>
      <c r="AG159" s="4"/>
      <c r="AH159" s="4"/>
      <c r="AI159" s="4"/>
    </row>
    <row r="160" spans="2:35" ht="12" customHeight="1" hidden="1">
      <c r="B160" s="28">
        <v>7011</v>
      </c>
      <c r="C160" s="177" t="str">
        <f>LOOKUP(B160,$C$311:$C$436,$E$311:$E$436)</f>
        <v>予選Ａブロック</v>
      </c>
      <c r="D160" s="178"/>
      <c r="E160" s="179"/>
      <c r="F160" s="180"/>
      <c r="G160" s="181"/>
      <c r="H160" s="182"/>
      <c r="I160" s="96" t="s">
        <v>1</v>
      </c>
      <c r="J160" s="96"/>
      <c r="K160" s="97"/>
      <c r="L160" s="96" t="s">
        <v>5</v>
      </c>
      <c r="M160" s="96"/>
      <c r="N160" s="97"/>
      <c r="O160" s="101"/>
      <c r="P160" s="98"/>
      <c r="Q160" s="99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3:35" ht="12" customHeight="1" hidden="1">
      <c r="C161" s="167" t="str">
        <f>LOOKUP(B160,$C$311:$C$436,$H$311:$H$436)</f>
        <v>１位通過者</v>
      </c>
      <c r="D161" s="168"/>
      <c r="E161" s="169"/>
      <c r="F161" s="183"/>
      <c r="G161" s="184"/>
      <c r="H161" s="185"/>
      <c r="I161" s="94"/>
      <c r="J161" s="94" t="s">
        <v>8</v>
      </c>
      <c r="K161" s="95"/>
      <c r="L161" s="94"/>
      <c r="M161" s="94" t="s">
        <v>8</v>
      </c>
      <c r="N161" s="95"/>
      <c r="O161" s="93"/>
      <c r="P161" s="94"/>
      <c r="Q161" s="95"/>
      <c r="S161" s="4"/>
      <c r="T161" s="4"/>
      <c r="U161" s="4"/>
      <c r="V161" s="4"/>
      <c r="W161" s="4"/>
      <c r="X161" s="4"/>
      <c r="Y161" s="4"/>
      <c r="Z161" s="4"/>
      <c r="AA161" s="4"/>
      <c r="AB161" s="192">
        <f>LOOKUP(B160,$C$311:$C$361,$K$311:$K$361)</f>
        <v>0</v>
      </c>
      <c r="AC161" s="192"/>
      <c r="AD161" s="192"/>
      <c r="AE161" s="192"/>
      <c r="AF161" s="4"/>
      <c r="AG161" s="4"/>
      <c r="AH161" s="4"/>
      <c r="AI161" s="4"/>
    </row>
    <row r="162" spans="2:32" ht="12" customHeight="1" hidden="1">
      <c r="B162" s="28">
        <v>7021</v>
      </c>
      <c r="C162" s="193" t="str">
        <f>LOOKUP(B162,$C$311:$C$436,$E$311:$E$436)</f>
        <v>予選Ｂブロック</v>
      </c>
      <c r="D162" s="194"/>
      <c r="E162" s="195"/>
      <c r="F162" s="104" t="s">
        <v>1</v>
      </c>
      <c r="G162" s="104"/>
      <c r="H162" s="105"/>
      <c r="I162" s="186"/>
      <c r="J162" s="187"/>
      <c r="K162" s="188"/>
      <c r="L162" s="104" t="s">
        <v>4</v>
      </c>
      <c r="M162" s="104"/>
      <c r="N162" s="105"/>
      <c r="O162" s="90"/>
      <c r="P162" s="91"/>
      <c r="Q162" s="92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3:32" ht="12" customHeight="1" hidden="1">
      <c r="C163" s="189" t="str">
        <f>LOOKUP(B162,$C$311:$C$436,$H$311:$H$436)</f>
        <v>１位通過者</v>
      </c>
      <c r="D163" s="190"/>
      <c r="E163" s="191"/>
      <c r="F163" s="91"/>
      <c r="G163" s="91" t="s">
        <v>8</v>
      </c>
      <c r="H163" s="92"/>
      <c r="I163" s="186"/>
      <c r="J163" s="187"/>
      <c r="K163" s="188"/>
      <c r="L163" s="91"/>
      <c r="M163" s="91" t="s">
        <v>8</v>
      </c>
      <c r="N163" s="92"/>
      <c r="O163" s="90"/>
      <c r="P163" s="91"/>
      <c r="Q163" s="92"/>
      <c r="S163" s="4"/>
      <c r="T163" s="4"/>
      <c r="U163" s="4"/>
      <c r="V163" s="4"/>
      <c r="W163" s="4"/>
      <c r="X163" s="4"/>
      <c r="Y163" s="4"/>
      <c r="Z163" s="4"/>
      <c r="AA163" s="4"/>
      <c r="AB163" s="192">
        <f>LOOKUP(B162,$C$311:$C$361,$K$311:$K$361)</f>
        <v>0</v>
      </c>
      <c r="AC163" s="192"/>
      <c r="AD163" s="192"/>
      <c r="AE163" s="192"/>
      <c r="AF163" s="4"/>
    </row>
    <row r="164" spans="2:32" ht="12" customHeight="1" hidden="1">
      <c r="B164" s="28">
        <v>7031</v>
      </c>
      <c r="C164" s="177" t="str">
        <f>LOOKUP(B164,$C$311:$C$436,$E$311:$E$436)</f>
        <v>予選Ｃブロック</v>
      </c>
      <c r="D164" s="178"/>
      <c r="E164" s="179"/>
      <c r="F164" s="96" t="s">
        <v>5</v>
      </c>
      <c r="G164" s="96"/>
      <c r="H164" s="97"/>
      <c r="I164" s="96" t="s">
        <v>4</v>
      </c>
      <c r="J164" s="96"/>
      <c r="K164" s="97"/>
      <c r="L164" s="180"/>
      <c r="M164" s="181"/>
      <c r="N164" s="182"/>
      <c r="O164" s="101"/>
      <c r="P164" s="98"/>
      <c r="Q164" s="99"/>
      <c r="AB164" s="4"/>
      <c r="AC164" s="4"/>
      <c r="AD164" s="4"/>
      <c r="AE164" s="4"/>
      <c r="AF164" s="4"/>
    </row>
    <row r="165" spans="3:31" ht="12" customHeight="1" hidden="1">
      <c r="C165" s="167" t="str">
        <f>LOOKUP(B164,$C$311:$C$436,$H$311:$H$436)</f>
        <v>１位通過者</v>
      </c>
      <c r="D165" s="168"/>
      <c r="E165" s="169"/>
      <c r="F165" s="94"/>
      <c r="G165" s="94" t="s">
        <v>8</v>
      </c>
      <c r="H165" s="95"/>
      <c r="I165" s="94"/>
      <c r="J165" s="94" t="s">
        <v>8</v>
      </c>
      <c r="K165" s="95"/>
      <c r="L165" s="183"/>
      <c r="M165" s="184"/>
      <c r="N165" s="185"/>
      <c r="O165" s="93"/>
      <c r="P165" s="94"/>
      <c r="Q165" s="95"/>
      <c r="AB165" s="192">
        <f>LOOKUP(B164,$C$311:$C$361,$K$311:$K$361)</f>
        <v>0</v>
      </c>
      <c r="AC165" s="192"/>
      <c r="AD165" s="192"/>
      <c r="AE165" s="192"/>
    </row>
    <row r="166" spans="2:31" ht="12" customHeight="1" hidden="1">
      <c r="B166" s="29"/>
      <c r="C166" s="4"/>
      <c r="D166" s="4"/>
      <c r="E166" s="4"/>
      <c r="F166" s="4"/>
      <c r="G166" s="12"/>
      <c r="H166" s="12"/>
      <c r="I166" s="12"/>
      <c r="J166" s="4"/>
      <c r="K166" s="4"/>
      <c r="L166" s="4"/>
      <c r="M166" s="4"/>
      <c r="N166" s="4"/>
      <c r="AB166" s="4"/>
      <c r="AC166" s="4"/>
      <c r="AD166" s="4"/>
      <c r="AE166" s="4"/>
    </row>
    <row r="167" spans="2:31" ht="12" customHeight="1">
      <c r="B167" s="29"/>
      <c r="C167" s="4"/>
      <c r="D167" s="4"/>
      <c r="E167" s="4"/>
      <c r="F167" s="4"/>
      <c r="G167" s="12"/>
      <c r="H167" s="12"/>
      <c r="I167" s="12"/>
      <c r="J167" s="4"/>
      <c r="K167" s="4"/>
      <c r="L167" s="4"/>
      <c r="M167" s="4"/>
      <c r="N167" s="4"/>
      <c r="AB167" s="4"/>
      <c r="AC167" s="4"/>
      <c r="AD167" s="4"/>
      <c r="AE167" s="4"/>
    </row>
    <row r="168" spans="2:31" ht="12" customHeight="1">
      <c r="B168" s="29"/>
      <c r="C168" s="4"/>
      <c r="D168" s="4"/>
      <c r="E168" s="4"/>
      <c r="F168" s="4"/>
      <c r="G168" s="12"/>
      <c r="H168" s="12"/>
      <c r="I168" s="12"/>
      <c r="J168" s="4"/>
      <c r="K168" s="4"/>
      <c r="L168" s="4"/>
      <c r="M168" s="4"/>
      <c r="N168" s="4"/>
      <c r="AB168" s="4"/>
      <c r="AC168" s="4"/>
      <c r="AD168" s="4"/>
      <c r="AE168" s="4"/>
    </row>
    <row r="169" spans="2:35" ht="17.25">
      <c r="B169" s="103" t="s">
        <v>245</v>
      </c>
      <c r="C169" s="112" t="s">
        <v>236</v>
      </c>
      <c r="D169" s="7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100"/>
      <c r="AC169" s="100"/>
      <c r="AD169" s="100"/>
      <c r="AE169" s="100"/>
      <c r="AF169" s="62"/>
      <c r="AG169" s="4"/>
      <c r="AH169" s="4"/>
      <c r="AI169" s="4"/>
    </row>
    <row r="170" spans="2:35" ht="12" customHeight="1">
      <c r="B170" s="102" t="s">
        <v>91</v>
      </c>
      <c r="C170" s="180"/>
      <c r="D170" s="181"/>
      <c r="E170" s="182"/>
      <c r="F170" s="177" t="str">
        <f>C172</f>
        <v>上河内ＢＣ</v>
      </c>
      <c r="G170" s="178"/>
      <c r="H170" s="179"/>
      <c r="I170" s="177" t="str">
        <f>C174</f>
        <v>上河内ＢＣ</v>
      </c>
      <c r="J170" s="178"/>
      <c r="K170" s="179"/>
      <c r="L170" s="177" t="str">
        <f>C176</f>
        <v>宇大附属小</v>
      </c>
      <c r="M170" s="178"/>
      <c r="N170" s="179"/>
      <c r="O170" s="164" t="s">
        <v>0</v>
      </c>
      <c r="P170" s="165"/>
      <c r="Q170" s="166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234" t="s">
        <v>284</v>
      </c>
      <c r="AC170" s="234"/>
      <c r="AD170" s="234"/>
      <c r="AE170" s="234"/>
      <c r="AF170" s="11"/>
      <c r="AG170" s="4"/>
      <c r="AH170" s="4"/>
      <c r="AI170" s="4"/>
    </row>
    <row r="171" spans="3:35" ht="12" customHeight="1">
      <c r="C171" s="186"/>
      <c r="D171" s="187"/>
      <c r="E171" s="188"/>
      <c r="F171" s="189" t="str">
        <f>C173</f>
        <v>手塚　來杏</v>
      </c>
      <c r="G171" s="190"/>
      <c r="H171" s="191"/>
      <c r="I171" s="189" t="str">
        <f>C175</f>
        <v>宮﨑　結葵</v>
      </c>
      <c r="J171" s="190"/>
      <c r="K171" s="191"/>
      <c r="L171" s="189" t="str">
        <f>C177</f>
        <v>日向野　泰嘉</v>
      </c>
      <c r="M171" s="190"/>
      <c r="N171" s="191"/>
      <c r="O171" s="189"/>
      <c r="P171" s="190"/>
      <c r="Q171" s="191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234"/>
      <c r="AC171" s="234"/>
      <c r="AD171" s="234"/>
      <c r="AE171" s="234"/>
      <c r="AF171" s="11"/>
      <c r="AG171" s="4"/>
      <c r="AH171" s="4"/>
      <c r="AI171" s="4"/>
    </row>
    <row r="172" spans="2:35" ht="12" customHeight="1">
      <c r="B172" s="28">
        <v>405</v>
      </c>
      <c r="C172" s="177" t="str">
        <f>LOOKUP(B172,$C$311:$C$436,$E$311:$E$436)</f>
        <v>上河内ＢＣ</v>
      </c>
      <c r="D172" s="178"/>
      <c r="E172" s="179"/>
      <c r="F172" s="225"/>
      <c r="G172" s="226"/>
      <c r="H172" s="227"/>
      <c r="I172" s="113" t="s">
        <v>1</v>
      </c>
      <c r="J172" s="113"/>
      <c r="K172" s="114"/>
      <c r="L172" s="113" t="s">
        <v>5</v>
      </c>
      <c r="M172" s="113"/>
      <c r="N172" s="114"/>
      <c r="O172" s="235" t="s">
        <v>499</v>
      </c>
      <c r="P172" s="236"/>
      <c r="Q172" s="237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3:35" ht="12" customHeight="1">
      <c r="C173" s="167" t="str">
        <f>LOOKUP(B172,$C$311:$C$436,$H$311:$H$436)</f>
        <v>手塚　來杏</v>
      </c>
      <c r="D173" s="168"/>
      <c r="E173" s="169"/>
      <c r="F173" s="228"/>
      <c r="G173" s="229"/>
      <c r="H173" s="230"/>
      <c r="I173" s="141">
        <v>0</v>
      </c>
      <c r="J173" s="141" t="s">
        <v>8</v>
      </c>
      <c r="K173" s="142">
        <v>2</v>
      </c>
      <c r="L173" s="141">
        <v>1</v>
      </c>
      <c r="M173" s="141" t="s">
        <v>8</v>
      </c>
      <c r="N173" s="142">
        <v>1</v>
      </c>
      <c r="O173" s="143"/>
      <c r="P173" s="141">
        <v>3</v>
      </c>
      <c r="Q173" s="142"/>
      <c r="S173" s="4"/>
      <c r="T173" s="4"/>
      <c r="U173" s="4"/>
      <c r="V173" s="4"/>
      <c r="W173" s="4"/>
      <c r="X173" s="4"/>
      <c r="Y173" s="4"/>
      <c r="Z173" s="4"/>
      <c r="AA173" s="4"/>
      <c r="AB173" s="192" t="str">
        <f>LOOKUP(B172,$C$311:$C$361,$K$311:$K$361)</f>
        <v>てつか　らん</v>
      </c>
      <c r="AC173" s="192"/>
      <c r="AD173" s="192"/>
      <c r="AE173" s="192"/>
      <c r="AF173" s="4"/>
      <c r="AG173" s="4"/>
      <c r="AH173" s="4"/>
      <c r="AI173" s="4"/>
    </row>
    <row r="174" spans="2:32" ht="12" customHeight="1">
      <c r="B174" s="28">
        <v>404</v>
      </c>
      <c r="C174" s="193" t="str">
        <f>LOOKUP(B174,$C$311:$C$436,$E$311:$E$436)</f>
        <v>上河内ＢＣ</v>
      </c>
      <c r="D174" s="194"/>
      <c r="E174" s="195"/>
      <c r="F174" s="117" t="s">
        <v>1</v>
      </c>
      <c r="G174" s="117"/>
      <c r="H174" s="118"/>
      <c r="I174" s="231"/>
      <c r="J174" s="232"/>
      <c r="K174" s="233"/>
      <c r="L174" s="117" t="s">
        <v>4</v>
      </c>
      <c r="M174" s="117"/>
      <c r="N174" s="118"/>
      <c r="O174" s="150"/>
      <c r="P174" s="119"/>
      <c r="Q174" s="120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3:32" ht="12" customHeight="1">
      <c r="C175" s="189" t="str">
        <f>LOOKUP(B174,$C$311:$C$436,$H$311:$H$436)</f>
        <v>宮﨑　結葵</v>
      </c>
      <c r="D175" s="190"/>
      <c r="E175" s="191"/>
      <c r="F175" s="141">
        <f>K173</f>
        <v>2</v>
      </c>
      <c r="G175" s="145" t="s">
        <v>8</v>
      </c>
      <c r="H175" s="142">
        <f>I173</f>
        <v>0</v>
      </c>
      <c r="I175" s="231"/>
      <c r="J175" s="232"/>
      <c r="K175" s="233"/>
      <c r="L175" s="145">
        <v>2</v>
      </c>
      <c r="M175" s="145" t="s">
        <v>8</v>
      </c>
      <c r="N175" s="146">
        <v>0</v>
      </c>
      <c r="O175" s="144"/>
      <c r="P175" s="145">
        <v>1</v>
      </c>
      <c r="Q175" s="146"/>
      <c r="S175" s="4"/>
      <c r="T175" s="4"/>
      <c r="U175" s="4"/>
      <c r="V175" s="4"/>
      <c r="W175" s="4"/>
      <c r="X175" s="4"/>
      <c r="Y175" s="4"/>
      <c r="Z175" s="4"/>
      <c r="AA175" s="4"/>
      <c r="AB175" s="192" t="str">
        <f>LOOKUP(B174,$C$311:$C$361,$K$311:$K$361)</f>
        <v>みやざき　ゆうき</v>
      </c>
      <c r="AC175" s="192"/>
      <c r="AD175" s="192"/>
      <c r="AE175" s="192"/>
      <c r="AF175" s="4"/>
    </row>
    <row r="176" spans="2:32" ht="12" customHeight="1">
      <c r="B176" s="28">
        <v>101</v>
      </c>
      <c r="C176" s="177" t="str">
        <f>LOOKUP(B176,$C$311:$C$436,$E$311:$E$436)</f>
        <v>宇大附属小</v>
      </c>
      <c r="D176" s="178"/>
      <c r="E176" s="179"/>
      <c r="F176" s="113" t="s">
        <v>5</v>
      </c>
      <c r="G176" s="113"/>
      <c r="H176" s="114"/>
      <c r="I176" s="113" t="s">
        <v>4</v>
      </c>
      <c r="J176" s="113"/>
      <c r="K176" s="114"/>
      <c r="L176" s="225"/>
      <c r="M176" s="226"/>
      <c r="N176" s="227"/>
      <c r="O176" s="235" t="s">
        <v>490</v>
      </c>
      <c r="P176" s="236"/>
      <c r="Q176" s="237"/>
      <c r="AB176" s="4"/>
      <c r="AC176" s="4"/>
      <c r="AD176" s="4"/>
      <c r="AE176" s="4"/>
      <c r="AF176" s="4"/>
    </row>
    <row r="177" spans="3:31" ht="12" customHeight="1">
      <c r="C177" s="167" t="str">
        <f>LOOKUP(B176,$C$311:$C$436,$H$311:$H$436)</f>
        <v>日向野　泰嘉</v>
      </c>
      <c r="D177" s="168"/>
      <c r="E177" s="169"/>
      <c r="F177" s="141">
        <f>N173</f>
        <v>1</v>
      </c>
      <c r="G177" s="141" t="s">
        <v>8</v>
      </c>
      <c r="H177" s="142">
        <f>L173</f>
        <v>1</v>
      </c>
      <c r="I177" s="141">
        <f>N175</f>
        <v>0</v>
      </c>
      <c r="J177" s="141" t="s">
        <v>8</v>
      </c>
      <c r="K177" s="142">
        <f>L175</f>
        <v>2</v>
      </c>
      <c r="L177" s="228"/>
      <c r="M177" s="229"/>
      <c r="N177" s="230"/>
      <c r="O177" s="143"/>
      <c r="P177" s="141">
        <v>2</v>
      </c>
      <c r="Q177" s="142"/>
      <c r="AB177" s="192" t="str">
        <f>LOOKUP(B176,$C$311:$C$361,$K$311:$K$361)</f>
        <v>ひがの　たいが</v>
      </c>
      <c r="AC177" s="192"/>
      <c r="AD177" s="192"/>
      <c r="AE177" s="192"/>
    </row>
    <row r="178" spans="2:31" ht="12" customHeight="1">
      <c r="B178" s="29"/>
      <c r="C178" s="4"/>
      <c r="D178" s="4"/>
      <c r="E178" s="4"/>
      <c r="F178" s="4"/>
      <c r="G178" s="12"/>
      <c r="H178" s="12"/>
      <c r="I178" s="12"/>
      <c r="J178" s="4"/>
      <c r="K178" s="4"/>
      <c r="L178" s="4"/>
      <c r="M178" s="4"/>
      <c r="N178" s="4"/>
      <c r="AB178" s="4"/>
      <c r="AC178" s="4"/>
      <c r="AD178" s="4"/>
      <c r="AE178" s="4"/>
    </row>
    <row r="179" spans="2:31" ht="17.25">
      <c r="B179" s="103" t="s">
        <v>245</v>
      </c>
      <c r="C179" s="112" t="s">
        <v>237</v>
      </c>
      <c r="D179" s="7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9"/>
      <c r="AB179" s="100"/>
      <c r="AC179" s="100"/>
      <c r="AD179" s="100"/>
      <c r="AE179" s="100"/>
    </row>
    <row r="180" spans="2:31" ht="12" customHeight="1">
      <c r="B180" s="102" t="s">
        <v>91</v>
      </c>
      <c r="C180" s="180"/>
      <c r="D180" s="181"/>
      <c r="E180" s="182"/>
      <c r="F180" s="177" t="str">
        <f>C182</f>
        <v>上河内ＢＣ</v>
      </c>
      <c r="G180" s="178"/>
      <c r="H180" s="179"/>
      <c r="I180" s="177" t="str">
        <f>C184</f>
        <v>宇大附属小</v>
      </c>
      <c r="J180" s="178"/>
      <c r="K180" s="179"/>
      <c r="L180" s="177" t="str">
        <f>C186</f>
        <v>大田原ジュニア</v>
      </c>
      <c r="M180" s="178"/>
      <c r="N180" s="179"/>
      <c r="O180" s="196" t="str">
        <f>C188</f>
        <v>上河内ＢＣ</v>
      </c>
      <c r="P180" s="197"/>
      <c r="Q180" s="198"/>
      <c r="R180" s="164" t="s">
        <v>0</v>
      </c>
      <c r="S180" s="165"/>
      <c r="T180" s="166"/>
      <c r="U180" s="4"/>
      <c r="AB180" s="234" t="s">
        <v>284</v>
      </c>
      <c r="AC180" s="234"/>
      <c r="AD180" s="234"/>
      <c r="AE180" s="234"/>
    </row>
    <row r="181" spans="3:31" ht="12" customHeight="1">
      <c r="C181" s="183"/>
      <c r="D181" s="184"/>
      <c r="E181" s="185"/>
      <c r="F181" s="167" t="str">
        <f>C183</f>
        <v>小山内　聖空</v>
      </c>
      <c r="G181" s="168"/>
      <c r="H181" s="169"/>
      <c r="I181" s="167" t="str">
        <f>C185</f>
        <v>新井　幸</v>
      </c>
      <c r="J181" s="168"/>
      <c r="K181" s="169"/>
      <c r="L181" s="167" t="str">
        <f>C187</f>
        <v>遠藤　琉那</v>
      </c>
      <c r="M181" s="168"/>
      <c r="N181" s="169"/>
      <c r="O181" s="167" t="str">
        <f>C189</f>
        <v>田嵜　慶人</v>
      </c>
      <c r="P181" s="168"/>
      <c r="Q181" s="169"/>
      <c r="R181" s="167"/>
      <c r="S181" s="168"/>
      <c r="T181" s="169"/>
      <c r="U181" s="10"/>
      <c r="AB181" s="234"/>
      <c r="AC181" s="234"/>
      <c r="AD181" s="234"/>
      <c r="AE181" s="234"/>
    </row>
    <row r="182" spans="2:31" ht="12" customHeight="1">
      <c r="B182" s="28">
        <v>401</v>
      </c>
      <c r="C182" s="177" t="str">
        <f>LOOKUP(B182,$C$311:$C$436,$E$311:$E$436)</f>
        <v>上河内ＢＣ</v>
      </c>
      <c r="D182" s="178"/>
      <c r="E182" s="179"/>
      <c r="F182" s="242"/>
      <c r="G182" s="243"/>
      <c r="H182" s="244"/>
      <c r="I182" s="113" t="s">
        <v>6</v>
      </c>
      <c r="J182" s="113"/>
      <c r="K182" s="114"/>
      <c r="L182" s="113" t="s">
        <v>5</v>
      </c>
      <c r="M182" s="113"/>
      <c r="N182" s="114"/>
      <c r="O182" s="113" t="s">
        <v>1</v>
      </c>
      <c r="P182" s="113"/>
      <c r="Q182" s="114"/>
      <c r="R182" s="101"/>
      <c r="S182" s="98"/>
      <c r="T182" s="99"/>
      <c r="U182" s="4"/>
      <c r="AB182" s="4"/>
      <c r="AC182" s="4"/>
      <c r="AD182" s="4"/>
      <c r="AE182" s="4"/>
    </row>
    <row r="183" spans="3:31" ht="12" customHeight="1">
      <c r="C183" s="167" t="str">
        <f>LOOKUP(B182,$C$311:$C$436,$H$311:$H$436)</f>
        <v>小山内　聖空</v>
      </c>
      <c r="D183" s="168"/>
      <c r="E183" s="169"/>
      <c r="F183" s="245"/>
      <c r="G183" s="246"/>
      <c r="H183" s="247"/>
      <c r="I183" s="141">
        <v>2</v>
      </c>
      <c r="J183" s="141" t="s">
        <v>7</v>
      </c>
      <c r="K183" s="142">
        <v>0</v>
      </c>
      <c r="L183" s="141">
        <v>1</v>
      </c>
      <c r="M183" s="141" t="s">
        <v>7</v>
      </c>
      <c r="N183" s="142">
        <v>1</v>
      </c>
      <c r="O183" s="141">
        <v>1</v>
      </c>
      <c r="P183" s="141" t="s">
        <v>7</v>
      </c>
      <c r="Q183" s="142">
        <v>1</v>
      </c>
      <c r="R183" s="143"/>
      <c r="S183" s="141">
        <v>2</v>
      </c>
      <c r="T183" s="142"/>
      <c r="U183" s="4"/>
      <c r="AB183" s="192" t="str">
        <f>LOOKUP(B182,$C$311:$C$361,$K$311:$K$361)</f>
        <v>おさない　せいあ</v>
      </c>
      <c r="AC183" s="192"/>
      <c r="AD183" s="192"/>
      <c r="AE183" s="192"/>
    </row>
    <row r="184" spans="2:32" ht="12" customHeight="1">
      <c r="B184" s="28">
        <v>103</v>
      </c>
      <c r="C184" s="177" t="str">
        <f>LOOKUP(B184,$C$311:$C$436,$E$311:$E$436)</f>
        <v>宇大附属小</v>
      </c>
      <c r="D184" s="178"/>
      <c r="E184" s="179"/>
      <c r="F184" s="113" t="s">
        <v>6</v>
      </c>
      <c r="G184" s="113"/>
      <c r="H184" s="114"/>
      <c r="I184" s="242"/>
      <c r="J184" s="243"/>
      <c r="K184" s="244"/>
      <c r="L184" s="113" t="s">
        <v>3</v>
      </c>
      <c r="M184" s="113"/>
      <c r="N184" s="114"/>
      <c r="O184" s="113" t="s">
        <v>4</v>
      </c>
      <c r="P184" s="113"/>
      <c r="Q184" s="114"/>
      <c r="R184" s="101"/>
      <c r="S184" s="98"/>
      <c r="T184" s="99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3:32" ht="12" customHeight="1">
      <c r="C185" s="167" t="str">
        <f>LOOKUP(B184,$C$311:$C$436,$H$311:$H$436)</f>
        <v>新井　幸</v>
      </c>
      <c r="D185" s="168"/>
      <c r="E185" s="169"/>
      <c r="F185" s="141">
        <f>K183</f>
        <v>0</v>
      </c>
      <c r="G185" s="141" t="s">
        <v>7</v>
      </c>
      <c r="H185" s="142">
        <f>I183</f>
        <v>2</v>
      </c>
      <c r="I185" s="245"/>
      <c r="J185" s="246"/>
      <c r="K185" s="247"/>
      <c r="L185" s="141">
        <v>0</v>
      </c>
      <c r="M185" s="141" t="s">
        <v>7</v>
      </c>
      <c r="N185" s="142">
        <v>2</v>
      </c>
      <c r="O185" s="141">
        <v>0</v>
      </c>
      <c r="P185" s="141" t="s">
        <v>7</v>
      </c>
      <c r="Q185" s="142">
        <v>2</v>
      </c>
      <c r="R185" s="143"/>
      <c r="S185" s="141">
        <v>4</v>
      </c>
      <c r="T185" s="142"/>
      <c r="U185" s="4"/>
      <c r="V185" s="4"/>
      <c r="W185" s="4"/>
      <c r="X185" s="4"/>
      <c r="Y185" s="4"/>
      <c r="Z185" s="4"/>
      <c r="AA185" s="4"/>
      <c r="AB185" s="192" t="str">
        <f>LOOKUP(B184,$C$311:$C$361,$K$311:$K$361)</f>
        <v>あらい　さち</v>
      </c>
      <c r="AC185" s="192"/>
      <c r="AD185" s="192"/>
      <c r="AE185" s="192"/>
      <c r="AF185" s="4"/>
    </row>
    <row r="186" spans="2:32" ht="12" customHeight="1">
      <c r="B186" s="28">
        <v>203</v>
      </c>
      <c r="C186" s="193" t="str">
        <f>LOOKUP(B186,$C$311:$C$436,$E$311:$E$436)</f>
        <v>大田原ジュニア</v>
      </c>
      <c r="D186" s="194"/>
      <c r="E186" s="195"/>
      <c r="F186" s="117" t="s">
        <v>5</v>
      </c>
      <c r="G186" s="117"/>
      <c r="H186" s="118"/>
      <c r="I186" s="117" t="s">
        <v>3</v>
      </c>
      <c r="J186" s="117"/>
      <c r="K186" s="118"/>
      <c r="L186" s="248"/>
      <c r="M186" s="249"/>
      <c r="N186" s="250"/>
      <c r="O186" s="117" t="s">
        <v>2</v>
      </c>
      <c r="P186" s="117"/>
      <c r="Q186" s="118"/>
      <c r="R186" s="90"/>
      <c r="S186" s="91"/>
      <c r="T186" s="92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3:32" ht="12" customHeight="1">
      <c r="C187" s="189" t="str">
        <f>LOOKUP(B186,$C$311:$C$436,$H$311:$H$436)</f>
        <v>遠藤　琉那</v>
      </c>
      <c r="D187" s="190"/>
      <c r="E187" s="191"/>
      <c r="F187" s="145">
        <f>N183</f>
        <v>1</v>
      </c>
      <c r="G187" s="145" t="s">
        <v>7</v>
      </c>
      <c r="H187" s="146">
        <f>L183</f>
        <v>1</v>
      </c>
      <c r="I187" s="145">
        <f>N185</f>
        <v>2</v>
      </c>
      <c r="J187" s="145" t="s">
        <v>7</v>
      </c>
      <c r="K187" s="146">
        <f>L185</f>
        <v>0</v>
      </c>
      <c r="L187" s="248"/>
      <c r="M187" s="249"/>
      <c r="N187" s="250"/>
      <c r="O187" s="145">
        <v>0</v>
      </c>
      <c r="P187" s="145" t="s">
        <v>7</v>
      </c>
      <c r="Q187" s="146">
        <v>2</v>
      </c>
      <c r="R187" s="144"/>
      <c r="S187" s="145">
        <v>3</v>
      </c>
      <c r="T187" s="146"/>
      <c r="U187" s="4"/>
      <c r="V187" s="4"/>
      <c r="W187" s="4"/>
      <c r="X187" s="4"/>
      <c r="Y187" s="4"/>
      <c r="Z187" s="4"/>
      <c r="AA187" s="4"/>
      <c r="AB187" s="192" t="str">
        <f>LOOKUP(B186,$C$311:$C$361,$K$311:$K$361)</f>
        <v>えんどう　るな</v>
      </c>
      <c r="AC187" s="192"/>
      <c r="AD187" s="192"/>
      <c r="AE187" s="192"/>
      <c r="AF187" s="4"/>
    </row>
    <row r="188" spans="2:35" ht="12" customHeight="1">
      <c r="B188" s="28">
        <v>402</v>
      </c>
      <c r="C188" s="177" t="str">
        <f>LOOKUP(B188,$C$311:$C$436,$E$311:$E$436)</f>
        <v>上河内ＢＣ</v>
      </c>
      <c r="D188" s="178"/>
      <c r="E188" s="179"/>
      <c r="F188" s="113" t="s">
        <v>1</v>
      </c>
      <c r="G188" s="113"/>
      <c r="H188" s="114"/>
      <c r="I188" s="113" t="s">
        <v>4</v>
      </c>
      <c r="J188" s="113"/>
      <c r="K188" s="114"/>
      <c r="L188" s="113" t="s">
        <v>2</v>
      </c>
      <c r="M188" s="113"/>
      <c r="N188" s="114"/>
      <c r="O188" s="242"/>
      <c r="P188" s="243"/>
      <c r="Q188" s="244"/>
      <c r="R188" s="101"/>
      <c r="S188" s="98"/>
      <c r="T188" s="99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</row>
    <row r="189" spans="3:35" ht="12" customHeight="1">
      <c r="C189" s="167" t="str">
        <f>LOOKUP(B188,$C$311:$C$436,$H$311:$H$436)</f>
        <v>田嵜　慶人</v>
      </c>
      <c r="D189" s="168"/>
      <c r="E189" s="169"/>
      <c r="F189" s="141">
        <f>Q183</f>
        <v>1</v>
      </c>
      <c r="G189" s="141" t="s">
        <v>7</v>
      </c>
      <c r="H189" s="142">
        <f>O183</f>
        <v>1</v>
      </c>
      <c r="I189" s="141">
        <f>Q185</f>
        <v>2</v>
      </c>
      <c r="J189" s="141" t="s">
        <v>7</v>
      </c>
      <c r="K189" s="142">
        <f>O185</f>
        <v>0</v>
      </c>
      <c r="L189" s="141">
        <f>Q187</f>
        <v>2</v>
      </c>
      <c r="M189" s="141" t="s">
        <v>7</v>
      </c>
      <c r="N189" s="142">
        <f>O187</f>
        <v>0</v>
      </c>
      <c r="O189" s="245"/>
      <c r="P189" s="246"/>
      <c r="Q189" s="247"/>
      <c r="R189" s="143"/>
      <c r="S189" s="141">
        <v>1</v>
      </c>
      <c r="T189" s="142"/>
      <c r="U189" s="4"/>
      <c r="V189" s="4"/>
      <c r="W189" s="4"/>
      <c r="X189" s="4"/>
      <c r="Y189" s="4"/>
      <c r="Z189" s="4"/>
      <c r="AA189" s="4"/>
      <c r="AB189" s="192" t="str">
        <f>LOOKUP(B188,$C$311:$C$361,$K$311:$K$361)</f>
        <v>たさき　けいと</v>
      </c>
      <c r="AC189" s="192"/>
      <c r="AD189" s="192"/>
      <c r="AE189" s="192"/>
      <c r="AF189" s="4"/>
      <c r="AG189" s="4"/>
      <c r="AH189" s="4"/>
      <c r="AI189" s="4"/>
    </row>
    <row r="190" spans="2:31" ht="12" customHeight="1">
      <c r="B190" s="29"/>
      <c r="C190" s="4"/>
      <c r="D190" s="4"/>
      <c r="E190" s="4"/>
      <c r="F190" s="4"/>
      <c r="G190" s="12"/>
      <c r="H190" s="12"/>
      <c r="I190" s="12"/>
      <c r="J190" s="4"/>
      <c r="K190" s="4"/>
      <c r="L190" s="4"/>
      <c r="M190" s="4"/>
      <c r="N190" s="4"/>
      <c r="AB190" s="4"/>
      <c r="AC190" s="4"/>
      <c r="AD190" s="4"/>
      <c r="AE190" s="4"/>
    </row>
    <row r="191" spans="2:35" ht="17.25">
      <c r="B191" s="103" t="s">
        <v>245</v>
      </c>
      <c r="C191" s="112" t="s">
        <v>383</v>
      </c>
      <c r="D191" s="7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100" t="s">
        <v>284</v>
      </c>
      <c r="AC191" s="100"/>
      <c r="AD191" s="100"/>
      <c r="AE191" s="100"/>
      <c r="AF191" s="62"/>
      <c r="AG191" s="4"/>
      <c r="AH191" s="4"/>
      <c r="AI191" s="4"/>
    </row>
    <row r="192" spans="2:35" ht="12" customHeight="1">
      <c r="B192" s="102" t="s">
        <v>91</v>
      </c>
      <c r="C192" s="180"/>
      <c r="D192" s="181"/>
      <c r="E192" s="182"/>
      <c r="F192" s="177" t="str">
        <f>C194</f>
        <v>上河内ＢＣ</v>
      </c>
      <c r="G192" s="178"/>
      <c r="H192" s="179"/>
      <c r="I192" s="177" t="str">
        <f>C196</f>
        <v>ＳＡＫＵＲＡ　ＢＣ</v>
      </c>
      <c r="J192" s="178"/>
      <c r="K192" s="179"/>
      <c r="L192" s="177" t="str">
        <f>C198</f>
        <v>大田原ジュニア</v>
      </c>
      <c r="M192" s="178"/>
      <c r="N192" s="179"/>
      <c r="O192" s="164" t="s">
        <v>0</v>
      </c>
      <c r="P192" s="165"/>
      <c r="Q192" s="166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11"/>
      <c r="AG192" s="4"/>
      <c r="AH192" s="4"/>
      <c r="AI192" s="4"/>
    </row>
    <row r="193" spans="3:35" ht="12" customHeight="1">
      <c r="C193" s="186"/>
      <c r="D193" s="187"/>
      <c r="E193" s="188"/>
      <c r="F193" s="189" t="str">
        <f>C195</f>
        <v>鈴木　愛実里</v>
      </c>
      <c r="G193" s="190"/>
      <c r="H193" s="191"/>
      <c r="I193" s="189" t="str">
        <f>C197</f>
        <v>杉山　奈々心</v>
      </c>
      <c r="J193" s="190"/>
      <c r="K193" s="191"/>
      <c r="L193" s="189" t="str">
        <f>C199</f>
        <v>佐藤　千咲人</v>
      </c>
      <c r="M193" s="190"/>
      <c r="N193" s="191"/>
      <c r="O193" s="189"/>
      <c r="P193" s="190"/>
      <c r="Q193" s="191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11"/>
      <c r="AG193" s="4"/>
      <c r="AH193" s="4"/>
      <c r="AI193" s="4"/>
    </row>
    <row r="194" spans="2:35" ht="12" customHeight="1">
      <c r="B194" s="28">
        <v>403</v>
      </c>
      <c r="C194" s="177" t="str">
        <f>LOOKUP(B194,$C$311:$C$436,$E$311:$E$436)</f>
        <v>上河内ＢＣ</v>
      </c>
      <c r="D194" s="178"/>
      <c r="E194" s="179"/>
      <c r="F194" s="225"/>
      <c r="G194" s="226"/>
      <c r="H194" s="227"/>
      <c r="I194" s="113" t="s">
        <v>1</v>
      </c>
      <c r="J194" s="113"/>
      <c r="K194" s="114"/>
      <c r="L194" s="113" t="s">
        <v>5</v>
      </c>
      <c r="M194" s="113"/>
      <c r="N194" s="114"/>
      <c r="O194" s="235"/>
      <c r="P194" s="236"/>
      <c r="Q194" s="237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</row>
    <row r="195" spans="3:35" ht="12" customHeight="1">
      <c r="C195" s="167" t="str">
        <f>LOOKUP(B194,$C$311:$C$436,$H$311:$H$436)</f>
        <v>鈴木　愛実里</v>
      </c>
      <c r="D195" s="168"/>
      <c r="E195" s="169"/>
      <c r="F195" s="228"/>
      <c r="G195" s="229"/>
      <c r="H195" s="230"/>
      <c r="I195" s="141">
        <v>2</v>
      </c>
      <c r="J195" s="141" t="s">
        <v>8</v>
      </c>
      <c r="K195" s="142">
        <v>0</v>
      </c>
      <c r="L195" s="141">
        <v>0</v>
      </c>
      <c r="M195" s="141" t="s">
        <v>8</v>
      </c>
      <c r="N195" s="142">
        <v>2</v>
      </c>
      <c r="O195" s="143"/>
      <c r="P195" s="141">
        <v>2</v>
      </c>
      <c r="Q195" s="142"/>
      <c r="S195" s="4"/>
      <c r="T195" s="4"/>
      <c r="U195" s="4"/>
      <c r="V195" s="4"/>
      <c r="W195" s="4"/>
      <c r="X195" s="4"/>
      <c r="Y195" s="4"/>
      <c r="Z195" s="4"/>
      <c r="AA195" s="4"/>
      <c r="AB195" s="192" t="str">
        <f>LOOKUP(B194,$C$311:$C$361,$K$311:$K$361)</f>
        <v>すずき　あみり</v>
      </c>
      <c r="AC195" s="192"/>
      <c r="AD195" s="192"/>
      <c r="AE195" s="192"/>
      <c r="AF195" s="4"/>
      <c r="AG195" s="4"/>
      <c r="AH195" s="4"/>
      <c r="AI195" s="4"/>
    </row>
    <row r="196" spans="2:32" ht="12" customHeight="1">
      <c r="B196" s="28">
        <v>901</v>
      </c>
      <c r="C196" s="193" t="str">
        <f>LOOKUP(B196,$C$311:$C$436,$E$311:$E$436)</f>
        <v>ＳＡＫＵＲＡ　ＢＣ</v>
      </c>
      <c r="D196" s="194"/>
      <c r="E196" s="195"/>
      <c r="F196" s="117" t="s">
        <v>1</v>
      </c>
      <c r="G196" s="117"/>
      <c r="H196" s="118"/>
      <c r="I196" s="231"/>
      <c r="J196" s="232"/>
      <c r="K196" s="233"/>
      <c r="L196" s="117" t="s">
        <v>4</v>
      </c>
      <c r="M196" s="117"/>
      <c r="N196" s="118"/>
      <c r="O196" s="150"/>
      <c r="P196" s="119"/>
      <c r="Q196" s="120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3:32" ht="12" customHeight="1">
      <c r="C197" s="189" t="str">
        <f>LOOKUP(B196,$C$311:$C$436,$H$311:$H$436)</f>
        <v>杉山　奈々心</v>
      </c>
      <c r="D197" s="190"/>
      <c r="E197" s="191"/>
      <c r="F197" s="141">
        <f>K195</f>
        <v>0</v>
      </c>
      <c r="G197" s="145" t="s">
        <v>8</v>
      </c>
      <c r="H197" s="142">
        <f>I195</f>
        <v>2</v>
      </c>
      <c r="I197" s="231"/>
      <c r="J197" s="232"/>
      <c r="K197" s="233"/>
      <c r="L197" s="145">
        <v>0</v>
      </c>
      <c r="M197" s="145" t="s">
        <v>8</v>
      </c>
      <c r="N197" s="146">
        <v>2</v>
      </c>
      <c r="O197" s="144"/>
      <c r="P197" s="145">
        <v>3</v>
      </c>
      <c r="Q197" s="146"/>
      <c r="S197" s="4"/>
      <c r="T197" s="4"/>
      <c r="U197" s="4"/>
      <c r="V197" s="4"/>
      <c r="W197" s="4"/>
      <c r="X197" s="4"/>
      <c r="Y197" s="4"/>
      <c r="Z197" s="4"/>
      <c r="AA197" s="4"/>
      <c r="AB197" s="192" t="str">
        <f>LOOKUP(B196,$C$311:$C$361,$K$311:$K$361)</f>
        <v>すぎやま　ななみ</v>
      </c>
      <c r="AC197" s="192"/>
      <c r="AD197" s="192"/>
      <c r="AE197" s="192"/>
      <c r="AF197" s="4"/>
    </row>
    <row r="198" spans="2:32" ht="12" customHeight="1">
      <c r="B198" s="28">
        <v>206</v>
      </c>
      <c r="C198" s="177" t="str">
        <f>LOOKUP(B198,$C$311:$C$436,$E$311:$E$436)</f>
        <v>大田原ジュニア</v>
      </c>
      <c r="D198" s="178"/>
      <c r="E198" s="179"/>
      <c r="F198" s="113" t="s">
        <v>5</v>
      </c>
      <c r="G198" s="113"/>
      <c r="H198" s="114"/>
      <c r="I198" s="113" t="s">
        <v>4</v>
      </c>
      <c r="J198" s="113"/>
      <c r="K198" s="114"/>
      <c r="L198" s="225"/>
      <c r="M198" s="226"/>
      <c r="N198" s="227"/>
      <c r="O198" s="235"/>
      <c r="P198" s="236"/>
      <c r="Q198" s="237"/>
      <c r="AB198" s="4"/>
      <c r="AC198" s="4"/>
      <c r="AD198" s="4"/>
      <c r="AE198" s="4"/>
      <c r="AF198" s="4"/>
    </row>
    <row r="199" spans="3:31" ht="12" customHeight="1">
      <c r="C199" s="167" t="str">
        <f>LOOKUP(B198,$C$311:$C$436,$H$311:$H$436)</f>
        <v>佐藤　千咲人</v>
      </c>
      <c r="D199" s="168"/>
      <c r="E199" s="169"/>
      <c r="F199" s="141">
        <f>N195</f>
        <v>2</v>
      </c>
      <c r="G199" s="141" t="s">
        <v>8</v>
      </c>
      <c r="H199" s="142">
        <f>L195</f>
        <v>0</v>
      </c>
      <c r="I199" s="141">
        <f>N197</f>
        <v>2</v>
      </c>
      <c r="J199" s="141" t="s">
        <v>8</v>
      </c>
      <c r="K199" s="142">
        <f>L197</f>
        <v>0</v>
      </c>
      <c r="L199" s="228"/>
      <c r="M199" s="229"/>
      <c r="N199" s="230"/>
      <c r="O199" s="143"/>
      <c r="P199" s="141">
        <v>1</v>
      </c>
      <c r="Q199" s="142"/>
      <c r="AB199" s="192" t="str">
        <f>LOOKUP(B198,$C$311:$C$361,$K$311:$K$361)</f>
        <v>さとう　ちさと</v>
      </c>
      <c r="AC199" s="192"/>
      <c r="AD199" s="192"/>
      <c r="AE199" s="192"/>
    </row>
    <row r="200" spans="2:31" ht="12" customHeight="1">
      <c r="B200" s="29"/>
      <c r="C200" s="4"/>
      <c r="D200" s="4"/>
      <c r="E200" s="4"/>
      <c r="F200" s="4"/>
      <c r="G200" s="12"/>
      <c r="H200" s="12"/>
      <c r="I200" s="12"/>
      <c r="J200" s="4"/>
      <c r="K200" s="4"/>
      <c r="L200" s="4"/>
      <c r="M200" s="4"/>
      <c r="N200" s="4"/>
      <c r="AB200" s="4"/>
      <c r="AC200" s="4"/>
      <c r="AD200" s="4"/>
      <c r="AE200" s="4"/>
    </row>
    <row r="201" spans="2:35" ht="17.25" hidden="1">
      <c r="B201" s="103" t="s">
        <v>245</v>
      </c>
      <c r="C201" s="112" t="s">
        <v>384</v>
      </c>
      <c r="D201" s="7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100" t="s">
        <v>284</v>
      </c>
      <c r="AC201" s="100"/>
      <c r="AD201" s="100"/>
      <c r="AE201" s="100"/>
      <c r="AF201" s="62"/>
      <c r="AG201" s="4"/>
      <c r="AH201" s="4"/>
      <c r="AI201" s="4"/>
    </row>
    <row r="202" spans="2:35" ht="12" customHeight="1" hidden="1">
      <c r="B202" s="102" t="s">
        <v>91</v>
      </c>
      <c r="C202" s="180"/>
      <c r="D202" s="181"/>
      <c r="E202" s="182"/>
      <c r="F202" s="177" t="str">
        <f>C204</f>
        <v>予選Ａブロック</v>
      </c>
      <c r="G202" s="178"/>
      <c r="H202" s="179"/>
      <c r="I202" s="177" t="str">
        <f>C206</f>
        <v>予選Ｂブロック</v>
      </c>
      <c r="J202" s="178"/>
      <c r="K202" s="179"/>
      <c r="L202" s="177" t="str">
        <f>C208</f>
        <v>予選Ｃブロック</v>
      </c>
      <c r="M202" s="178"/>
      <c r="N202" s="179"/>
      <c r="O202" s="164" t="s">
        <v>0</v>
      </c>
      <c r="P202" s="165"/>
      <c r="Q202" s="166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11"/>
      <c r="AG202" s="4"/>
      <c r="AH202" s="4"/>
      <c r="AI202" s="4"/>
    </row>
    <row r="203" spans="3:35" ht="12" customHeight="1" hidden="1">
      <c r="C203" s="186"/>
      <c r="D203" s="187"/>
      <c r="E203" s="188"/>
      <c r="F203" s="189" t="str">
        <f>C205</f>
        <v>２位通過者</v>
      </c>
      <c r="G203" s="190"/>
      <c r="H203" s="191"/>
      <c r="I203" s="189" t="str">
        <f>C207</f>
        <v>２位通過者</v>
      </c>
      <c r="J203" s="190"/>
      <c r="K203" s="191"/>
      <c r="L203" s="189" t="str">
        <f>C209</f>
        <v>２位通過者</v>
      </c>
      <c r="M203" s="190"/>
      <c r="N203" s="191"/>
      <c r="O203" s="189"/>
      <c r="P203" s="190"/>
      <c r="Q203" s="191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11"/>
      <c r="AG203" s="4"/>
      <c r="AH203" s="4"/>
      <c r="AI203" s="4"/>
    </row>
    <row r="204" spans="2:35" ht="12" customHeight="1" hidden="1">
      <c r="B204" s="28">
        <v>7012</v>
      </c>
      <c r="C204" s="177" t="str">
        <f>LOOKUP(B204,$C$311:$C$436,$E$311:$E$436)</f>
        <v>予選Ａブロック</v>
      </c>
      <c r="D204" s="178"/>
      <c r="E204" s="179"/>
      <c r="F204" s="180"/>
      <c r="G204" s="181"/>
      <c r="H204" s="182"/>
      <c r="I204" s="96" t="s">
        <v>1</v>
      </c>
      <c r="J204" s="96"/>
      <c r="K204" s="97"/>
      <c r="L204" s="96" t="s">
        <v>5</v>
      </c>
      <c r="M204" s="96"/>
      <c r="N204" s="97"/>
      <c r="O204" s="101"/>
      <c r="P204" s="98"/>
      <c r="Q204" s="99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</row>
    <row r="205" spans="3:35" ht="12" customHeight="1" hidden="1">
      <c r="C205" s="167" t="str">
        <f>LOOKUP(B204,$C$311:$C$436,$H$311:$H$436)</f>
        <v>２位通過者</v>
      </c>
      <c r="D205" s="168"/>
      <c r="E205" s="169"/>
      <c r="F205" s="183"/>
      <c r="G205" s="184"/>
      <c r="H205" s="185"/>
      <c r="I205" s="94"/>
      <c r="J205" s="94" t="s">
        <v>8</v>
      </c>
      <c r="K205" s="95"/>
      <c r="L205" s="94"/>
      <c r="M205" s="94" t="s">
        <v>8</v>
      </c>
      <c r="N205" s="95"/>
      <c r="O205" s="93"/>
      <c r="P205" s="94"/>
      <c r="Q205" s="95"/>
      <c r="S205" s="4"/>
      <c r="T205" s="4"/>
      <c r="U205" s="4"/>
      <c r="V205" s="4"/>
      <c r="W205" s="4"/>
      <c r="X205" s="4"/>
      <c r="Y205" s="4"/>
      <c r="Z205" s="4"/>
      <c r="AA205" s="4"/>
      <c r="AB205" s="192">
        <f>LOOKUP(B204,$C$311:$C$361,$K$311:$K$361)</f>
        <v>0</v>
      </c>
      <c r="AC205" s="192"/>
      <c r="AD205" s="192"/>
      <c r="AE205" s="192"/>
      <c r="AF205" s="4"/>
      <c r="AG205" s="4"/>
      <c r="AH205" s="4"/>
      <c r="AI205" s="4"/>
    </row>
    <row r="206" spans="2:32" ht="12" customHeight="1" hidden="1">
      <c r="B206" s="28">
        <v>7022</v>
      </c>
      <c r="C206" s="193" t="str">
        <f>LOOKUP(B206,$C$311:$C$436,$E$311:$E$436)</f>
        <v>予選Ｂブロック</v>
      </c>
      <c r="D206" s="194"/>
      <c r="E206" s="195"/>
      <c r="F206" s="104" t="s">
        <v>1</v>
      </c>
      <c r="G206" s="104"/>
      <c r="H206" s="105"/>
      <c r="I206" s="186"/>
      <c r="J206" s="187"/>
      <c r="K206" s="188"/>
      <c r="L206" s="104" t="s">
        <v>4</v>
      </c>
      <c r="M206" s="104"/>
      <c r="N206" s="105"/>
      <c r="O206" s="90"/>
      <c r="P206" s="91"/>
      <c r="Q206" s="92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3:32" ht="12" customHeight="1" hidden="1">
      <c r="C207" s="189" t="str">
        <f>LOOKUP(B206,$C$311:$C$436,$H$311:$H$436)</f>
        <v>２位通過者</v>
      </c>
      <c r="D207" s="190"/>
      <c r="E207" s="191"/>
      <c r="F207" s="91"/>
      <c r="G207" s="91" t="s">
        <v>8</v>
      </c>
      <c r="H207" s="92"/>
      <c r="I207" s="186"/>
      <c r="J207" s="187"/>
      <c r="K207" s="188"/>
      <c r="L207" s="91"/>
      <c r="M207" s="91" t="s">
        <v>8</v>
      </c>
      <c r="N207" s="92"/>
      <c r="O207" s="90"/>
      <c r="P207" s="91"/>
      <c r="Q207" s="92"/>
      <c r="S207" s="4"/>
      <c r="T207" s="4"/>
      <c r="U207" s="4"/>
      <c r="V207" s="4"/>
      <c r="W207" s="4"/>
      <c r="X207" s="4"/>
      <c r="Y207" s="4"/>
      <c r="Z207" s="4"/>
      <c r="AA207" s="4"/>
      <c r="AB207" s="192">
        <f>LOOKUP(B206,$C$311:$C$361,$K$311:$K$361)</f>
        <v>0</v>
      </c>
      <c r="AC207" s="192"/>
      <c r="AD207" s="192"/>
      <c r="AE207" s="192"/>
      <c r="AF207" s="4"/>
    </row>
    <row r="208" spans="2:32" ht="12" customHeight="1" hidden="1">
      <c r="B208" s="28">
        <v>7032</v>
      </c>
      <c r="C208" s="177" t="str">
        <f>LOOKUP(B208,$C$311:$C$436,$E$311:$E$436)</f>
        <v>予選Ｃブロック</v>
      </c>
      <c r="D208" s="178"/>
      <c r="E208" s="179"/>
      <c r="F208" s="96" t="s">
        <v>5</v>
      </c>
      <c r="G208" s="96"/>
      <c r="H208" s="97"/>
      <c r="I208" s="96" t="s">
        <v>4</v>
      </c>
      <c r="J208" s="96"/>
      <c r="K208" s="97"/>
      <c r="L208" s="180"/>
      <c r="M208" s="181"/>
      <c r="N208" s="182"/>
      <c r="O208" s="101"/>
      <c r="P208" s="98"/>
      <c r="Q208" s="99"/>
      <c r="AB208" s="4"/>
      <c r="AC208" s="4"/>
      <c r="AD208" s="4"/>
      <c r="AE208" s="4"/>
      <c r="AF208" s="4"/>
    </row>
    <row r="209" spans="3:31" ht="12" customHeight="1" hidden="1">
      <c r="C209" s="167" t="str">
        <f>LOOKUP(B208,$C$311:$C$436,$H$311:$H$436)</f>
        <v>２位通過者</v>
      </c>
      <c r="D209" s="168"/>
      <c r="E209" s="169"/>
      <c r="F209" s="94"/>
      <c r="G209" s="94" t="s">
        <v>8</v>
      </c>
      <c r="H209" s="95"/>
      <c r="I209" s="94"/>
      <c r="J209" s="94" t="s">
        <v>8</v>
      </c>
      <c r="K209" s="95"/>
      <c r="L209" s="183"/>
      <c r="M209" s="184"/>
      <c r="N209" s="185"/>
      <c r="O209" s="93"/>
      <c r="P209" s="94"/>
      <c r="Q209" s="95"/>
      <c r="AB209" s="192">
        <f>LOOKUP(B208,$C$311:$C$361,$K$311:$K$361)</f>
        <v>0</v>
      </c>
      <c r="AC209" s="192"/>
      <c r="AD209" s="192"/>
      <c r="AE209" s="192"/>
    </row>
    <row r="210" spans="2:31" ht="12" customHeight="1" hidden="1">
      <c r="B210" s="29"/>
      <c r="C210" s="4"/>
      <c r="D210" s="4"/>
      <c r="E210" s="4"/>
      <c r="F210" s="4"/>
      <c r="G210" s="12"/>
      <c r="H210" s="12"/>
      <c r="I210" s="12"/>
      <c r="J210" s="4"/>
      <c r="K210" s="4"/>
      <c r="L210" s="4"/>
      <c r="M210" s="4"/>
      <c r="N210" s="4"/>
      <c r="AB210" s="4"/>
      <c r="AC210" s="4"/>
      <c r="AD210" s="4"/>
      <c r="AE210" s="4"/>
    </row>
    <row r="211" spans="2:35" ht="17.25">
      <c r="B211" s="103" t="s">
        <v>245</v>
      </c>
      <c r="C211" s="112" t="s">
        <v>384</v>
      </c>
      <c r="D211" s="7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100"/>
      <c r="AC211" s="100"/>
      <c r="AD211" s="100"/>
      <c r="AE211" s="100"/>
      <c r="AF211" s="62"/>
      <c r="AG211" s="4"/>
      <c r="AH211" s="4"/>
      <c r="AI211" s="4"/>
    </row>
    <row r="212" spans="2:35" ht="12" customHeight="1">
      <c r="B212" s="102" t="s">
        <v>91</v>
      </c>
      <c r="C212" s="180"/>
      <c r="D212" s="181"/>
      <c r="E212" s="182"/>
      <c r="F212" s="177" t="str">
        <f>C214</f>
        <v>大田原ジュニア</v>
      </c>
      <c r="G212" s="178"/>
      <c r="H212" s="179"/>
      <c r="I212" s="177" t="str">
        <f>C216</f>
        <v>プラナスＪｒ</v>
      </c>
      <c r="J212" s="178"/>
      <c r="K212" s="179"/>
      <c r="L212" s="177" t="str">
        <f>C218</f>
        <v>上河内ＢＣ</v>
      </c>
      <c r="M212" s="178"/>
      <c r="N212" s="179"/>
      <c r="O212" s="164" t="s">
        <v>0</v>
      </c>
      <c r="P212" s="165"/>
      <c r="Q212" s="166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234" t="s">
        <v>284</v>
      </c>
      <c r="AC212" s="234"/>
      <c r="AD212" s="234"/>
      <c r="AE212" s="234"/>
      <c r="AF212" s="11"/>
      <c r="AG212" s="4"/>
      <c r="AH212" s="4"/>
      <c r="AI212" s="4"/>
    </row>
    <row r="213" spans="3:35" ht="12" customHeight="1">
      <c r="C213" s="186"/>
      <c r="D213" s="187"/>
      <c r="E213" s="188"/>
      <c r="F213" s="189" t="str">
        <f>C215</f>
        <v>山﨑　颯斗</v>
      </c>
      <c r="G213" s="190"/>
      <c r="H213" s="191"/>
      <c r="I213" s="189" t="str">
        <f>C217</f>
        <v>小森　桜</v>
      </c>
      <c r="J213" s="190"/>
      <c r="K213" s="191"/>
      <c r="L213" s="189" t="str">
        <f>C219</f>
        <v>小山内　陸空</v>
      </c>
      <c r="M213" s="190"/>
      <c r="N213" s="191"/>
      <c r="O213" s="189"/>
      <c r="P213" s="190"/>
      <c r="Q213" s="191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234"/>
      <c r="AC213" s="234"/>
      <c r="AD213" s="234"/>
      <c r="AE213" s="234"/>
      <c r="AF213" s="11"/>
      <c r="AG213" s="4"/>
      <c r="AH213" s="4"/>
      <c r="AI213" s="4"/>
    </row>
    <row r="214" spans="2:35" ht="12" customHeight="1">
      <c r="B214" s="28">
        <v>201</v>
      </c>
      <c r="C214" s="177" t="str">
        <f>LOOKUP(B214,$C$311:$C$436,$E$311:$E$436)</f>
        <v>大田原ジュニア</v>
      </c>
      <c r="D214" s="178"/>
      <c r="E214" s="179"/>
      <c r="F214" s="225"/>
      <c r="G214" s="226"/>
      <c r="H214" s="227"/>
      <c r="I214" s="113" t="s">
        <v>1</v>
      </c>
      <c r="J214" s="113"/>
      <c r="K214" s="114"/>
      <c r="L214" s="113" t="s">
        <v>5</v>
      </c>
      <c r="M214" s="113"/>
      <c r="N214" s="114"/>
      <c r="O214" s="235" t="s">
        <v>500</v>
      </c>
      <c r="P214" s="236"/>
      <c r="Q214" s="237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</row>
    <row r="215" spans="3:35" ht="12" customHeight="1">
      <c r="C215" s="167" t="str">
        <f>LOOKUP(B214,$C$311:$C$436,$H$311:$H$436)</f>
        <v>山﨑　颯斗</v>
      </c>
      <c r="D215" s="168"/>
      <c r="E215" s="169"/>
      <c r="F215" s="228"/>
      <c r="G215" s="229"/>
      <c r="H215" s="230"/>
      <c r="I215" s="141">
        <v>1</v>
      </c>
      <c r="J215" s="141" t="s">
        <v>8</v>
      </c>
      <c r="K215" s="142">
        <v>1</v>
      </c>
      <c r="L215" s="141">
        <v>1</v>
      </c>
      <c r="M215" s="141" t="s">
        <v>8</v>
      </c>
      <c r="N215" s="142">
        <v>1</v>
      </c>
      <c r="O215" s="143"/>
      <c r="P215" s="141">
        <v>1</v>
      </c>
      <c r="Q215" s="142"/>
      <c r="S215" s="4"/>
      <c r="T215" s="4"/>
      <c r="U215" s="4"/>
      <c r="V215" s="4"/>
      <c r="W215" s="4"/>
      <c r="X215" s="4"/>
      <c r="Y215" s="4"/>
      <c r="Z215" s="4"/>
      <c r="AA215" s="4"/>
      <c r="AB215" s="192" t="str">
        <f>LOOKUP(B214,$C$311:$C$361,$K$311:$K$361)</f>
        <v>やまざき　はやと</v>
      </c>
      <c r="AC215" s="192"/>
      <c r="AD215" s="192"/>
      <c r="AE215" s="192"/>
      <c r="AF215" s="4"/>
      <c r="AG215" s="4"/>
      <c r="AH215" s="4"/>
      <c r="AI215" s="4"/>
    </row>
    <row r="216" spans="2:32" ht="12" customHeight="1">
      <c r="B216" s="28">
        <v>801</v>
      </c>
      <c r="C216" s="193" t="str">
        <f>LOOKUP(B216,$C$311:$C$436,$E$311:$E$436)</f>
        <v>プラナスＪｒ</v>
      </c>
      <c r="D216" s="194"/>
      <c r="E216" s="195"/>
      <c r="F216" s="117" t="s">
        <v>1</v>
      </c>
      <c r="G216" s="117"/>
      <c r="H216" s="118"/>
      <c r="I216" s="231"/>
      <c r="J216" s="232"/>
      <c r="K216" s="233"/>
      <c r="L216" s="117" t="s">
        <v>4</v>
      </c>
      <c r="M216" s="117"/>
      <c r="N216" s="118"/>
      <c r="O216" s="235" t="s">
        <v>501</v>
      </c>
      <c r="P216" s="236"/>
      <c r="Q216" s="237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3:32" ht="12" customHeight="1">
      <c r="C217" s="189" t="str">
        <f>LOOKUP(B216,$C$311:$C$436,$H$311:$H$436)</f>
        <v>小森　桜</v>
      </c>
      <c r="D217" s="190"/>
      <c r="E217" s="191"/>
      <c r="F217" s="141">
        <f>K215</f>
        <v>1</v>
      </c>
      <c r="G217" s="145" t="s">
        <v>8</v>
      </c>
      <c r="H217" s="142">
        <f>I215</f>
        <v>1</v>
      </c>
      <c r="I217" s="231"/>
      <c r="J217" s="232"/>
      <c r="K217" s="233"/>
      <c r="L217" s="145">
        <v>1</v>
      </c>
      <c r="M217" s="145" t="s">
        <v>8</v>
      </c>
      <c r="N217" s="146">
        <v>1</v>
      </c>
      <c r="O217" s="144"/>
      <c r="P217" s="145">
        <v>2</v>
      </c>
      <c r="Q217" s="146"/>
      <c r="S217" s="4"/>
      <c r="T217" s="4"/>
      <c r="U217" s="4"/>
      <c r="V217" s="4"/>
      <c r="W217" s="4"/>
      <c r="X217" s="4"/>
      <c r="Y217" s="4"/>
      <c r="Z217" s="4"/>
      <c r="AA217" s="4"/>
      <c r="AB217" s="192" t="str">
        <f>LOOKUP(B216,$C$311:$C$361,$K$311:$K$361)</f>
        <v>こもり　さくら</v>
      </c>
      <c r="AC217" s="192"/>
      <c r="AD217" s="192"/>
      <c r="AE217" s="192"/>
      <c r="AF217" s="4"/>
    </row>
    <row r="218" spans="2:32" ht="12" customHeight="1">
      <c r="B218" s="28">
        <v>408</v>
      </c>
      <c r="C218" s="177" t="str">
        <f>LOOKUP(B218,$C$311:$C$436,$E$311:$E$436)</f>
        <v>上河内ＢＣ</v>
      </c>
      <c r="D218" s="178"/>
      <c r="E218" s="179"/>
      <c r="F218" s="113" t="s">
        <v>5</v>
      </c>
      <c r="G218" s="113"/>
      <c r="H218" s="114"/>
      <c r="I218" s="113" t="s">
        <v>4</v>
      </c>
      <c r="J218" s="113"/>
      <c r="K218" s="114"/>
      <c r="L218" s="225"/>
      <c r="M218" s="226"/>
      <c r="N218" s="227"/>
      <c r="O218" s="235" t="s">
        <v>502</v>
      </c>
      <c r="P218" s="236"/>
      <c r="Q218" s="237"/>
      <c r="AB218" s="4"/>
      <c r="AC218" s="4"/>
      <c r="AD218" s="4"/>
      <c r="AE218" s="4"/>
      <c r="AF218" s="4"/>
    </row>
    <row r="219" spans="3:31" ht="12" customHeight="1">
      <c r="C219" s="167" t="str">
        <f>LOOKUP(B218,$C$311:$C$436,$H$311:$H$436)</f>
        <v>小山内　陸空</v>
      </c>
      <c r="D219" s="168"/>
      <c r="E219" s="169"/>
      <c r="F219" s="141">
        <f>N215</f>
        <v>1</v>
      </c>
      <c r="G219" s="141" t="s">
        <v>8</v>
      </c>
      <c r="H219" s="142">
        <f>L215</f>
        <v>1</v>
      </c>
      <c r="I219" s="141">
        <f>N217</f>
        <v>1</v>
      </c>
      <c r="J219" s="141" t="s">
        <v>8</v>
      </c>
      <c r="K219" s="142">
        <f>L217</f>
        <v>1</v>
      </c>
      <c r="L219" s="228"/>
      <c r="M219" s="229"/>
      <c r="N219" s="230"/>
      <c r="O219" s="143"/>
      <c r="P219" s="141">
        <v>3</v>
      </c>
      <c r="Q219" s="142"/>
      <c r="AB219" s="192" t="str">
        <f>LOOKUP(B218,$C$311:$C$361,$K$311:$K$361)</f>
        <v>おさない　りくあ</v>
      </c>
      <c r="AC219" s="192"/>
      <c r="AD219" s="192"/>
      <c r="AE219" s="192"/>
    </row>
    <row r="220" spans="2:31" ht="12" customHeight="1">
      <c r="B220" s="29"/>
      <c r="C220" s="4"/>
      <c r="D220" s="4"/>
      <c r="E220" s="4"/>
      <c r="F220" s="4"/>
      <c r="G220" s="12"/>
      <c r="H220" s="12"/>
      <c r="I220" s="12"/>
      <c r="J220" s="4"/>
      <c r="K220" s="4"/>
      <c r="L220" s="4"/>
      <c r="M220" s="4"/>
      <c r="N220" s="4"/>
      <c r="AB220" s="4"/>
      <c r="AC220" s="4"/>
      <c r="AD220" s="4"/>
      <c r="AE220" s="4"/>
    </row>
    <row r="221" spans="2:35" ht="17.25">
      <c r="B221" s="103" t="s">
        <v>245</v>
      </c>
      <c r="C221" s="112" t="s">
        <v>396</v>
      </c>
      <c r="D221" s="7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100"/>
      <c r="AC221" s="100"/>
      <c r="AD221" s="100"/>
      <c r="AE221" s="100"/>
      <c r="AF221" s="62"/>
      <c r="AG221" s="4"/>
      <c r="AH221" s="4"/>
      <c r="AI221" s="4"/>
    </row>
    <row r="222" spans="2:35" ht="12" customHeight="1">
      <c r="B222" s="102" t="s">
        <v>91</v>
      </c>
      <c r="C222" s="180"/>
      <c r="D222" s="181"/>
      <c r="E222" s="182"/>
      <c r="F222" s="177" t="str">
        <f>C224</f>
        <v>上河内ＢＣ</v>
      </c>
      <c r="G222" s="178"/>
      <c r="H222" s="179"/>
      <c r="I222" s="177" t="str">
        <f>C226</f>
        <v>上河内ＢＣ</v>
      </c>
      <c r="J222" s="178"/>
      <c r="K222" s="179"/>
      <c r="L222" s="177" t="str">
        <f>C228</f>
        <v>那須塩原ＪＢＳ</v>
      </c>
      <c r="M222" s="178"/>
      <c r="N222" s="179"/>
      <c r="O222" s="164" t="s">
        <v>0</v>
      </c>
      <c r="P222" s="165"/>
      <c r="Q222" s="166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234" t="s">
        <v>284</v>
      </c>
      <c r="AC222" s="234"/>
      <c r="AD222" s="234"/>
      <c r="AE222" s="234"/>
      <c r="AF222" s="11"/>
      <c r="AG222" s="4"/>
      <c r="AH222" s="4"/>
      <c r="AI222" s="4"/>
    </row>
    <row r="223" spans="3:35" ht="12" customHeight="1">
      <c r="C223" s="186"/>
      <c r="D223" s="187"/>
      <c r="E223" s="188"/>
      <c r="F223" s="189" t="str">
        <f>C225</f>
        <v>昆　暖仁</v>
      </c>
      <c r="G223" s="190"/>
      <c r="H223" s="191"/>
      <c r="I223" s="189" t="str">
        <f>C227</f>
        <v>平柳　龍広</v>
      </c>
      <c r="J223" s="190"/>
      <c r="K223" s="191"/>
      <c r="L223" s="189" t="str">
        <f>C229</f>
        <v>和泉　絢音</v>
      </c>
      <c r="M223" s="190"/>
      <c r="N223" s="191"/>
      <c r="O223" s="189"/>
      <c r="P223" s="190"/>
      <c r="Q223" s="191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234"/>
      <c r="AC223" s="234"/>
      <c r="AD223" s="234"/>
      <c r="AE223" s="234"/>
      <c r="AF223" s="11"/>
      <c r="AG223" s="4"/>
      <c r="AH223" s="4"/>
      <c r="AI223" s="4"/>
    </row>
    <row r="224" spans="2:35" ht="12" customHeight="1">
      <c r="B224" s="28">
        <v>406</v>
      </c>
      <c r="C224" s="177" t="str">
        <f>LOOKUP(B224,$C$311:$C$436,$E$311:$E$436)</f>
        <v>上河内ＢＣ</v>
      </c>
      <c r="D224" s="178"/>
      <c r="E224" s="179"/>
      <c r="F224" s="225"/>
      <c r="G224" s="226"/>
      <c r="H224" s="227"/>
      <c r="I224" s="113" t="s">
        <v>1</v>
      </c>
      <c r="J224" s="113"/>
      <c r="K224" s="114"/>
      <c r="L224" s="113" t="s">
        <v>5</v>
      </c>
      <c r="M224" s="113"/>
      <c r="N224" s="114"/>
      <c r="O224" s="235" t="s">
        <v>503</v>
      </c>
      <c r="P224" s="236"/>
      <c r="Q224" s="237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</row>
    <row r="225" spans="3:35" ht="12" customHeight="1">
      <c r="C225" s="167" t="str">
        <f>LOOKUP(B224,$C$311:$C$436,$H$311:$H$436)</f>
        <v>昆　暖仁</v>
      </c>
      <c r="D225" s="168"/>
      <c r="E225" s="169"/>
      <c r="F225" s="228"/>
      <c r="G225" s="229"/>
      <c r="H225" s="230"/>
      <c r="I225" s="141">
        <v>2</v>
      </c>
      <c r="J225" s="141" t="s">
        <v>8</v>
      </c>
      <c r="K225" s="142">
        <v>0</v>
      </c>
      <c r="L225" s="141">
        <v>1</v>
      </c>
      <c r="M225" s="141" t="s">
        <v>8</v>
      </c>
      <c r="N225" s="142">
        <v>1</v>
      </c>
      <c r="O225" s="143"/>
      <c r="P225" s="141">
        <v>1</v>
      </c>
      <c r="Q225" s="142"/>
      <c r="S225" s="4"/>
      <c r="T225" s="4"/>
      <c r="U225" s="4"/>
      <c r="V225" s="4"/>
      <c r="W225" s="4"/>
      <c r="X225" s="4"/>
      <c r="Y225" s="4"/>
      <c r="Z225" s="4"/>
      <c r="AA225" s="4"/>
      <c r="AB225" s="192" t="str">
        <f>LOOKUP(B224,$C$311:$C$361,$K$311:$K$361)</f>
        <v>こん　はると</v>
      </c>
      <c r="AC225" s="192"/>
      <c r="AD225" s="192"/>
      <c r="AE225" s="192"/>
      <c r="AF225" s="4"/>
      <c r="AG225" s="4"/>
      <c r="AH225" s="4"/>
      <c r="AI225" s="4"/>
    </row>
    <row r="226" spans="2:32" ht="12" customHeight="1">
      <c r="B226" s="28">
        <v>409</v>
      </c>
      <c r="C226" s="193" t="str">
        <f>LOOKUP(B226,$C$311:$C$436,$E$311:$E$436)</f>
        <v>上河内ＢＣ</v>
      </c>
      <c r="D226" s="194"/>
      <c r="E226" s="195"/>
      <c r="F226" s="117" t="s">
        <v>1</v>
      </c>
      <c r="G226" s="117"/>
      <c r="H226" s="118"/>
      <c r="I226" s="231"/>
      <c r="J226" s="232"/>
      <c r="K226" s="233"/>
      <c r="L226" s="117" t="s">
        <v>4</v>
      </c>
      <c r="M226" s="117"/>
      <c r="N226" s="118"/>
      <c r="O226" s="150"/>
      <c r="P226" s="119"/>
      <c r="Q226" s="120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3:32" ht="12" customHeight="1">
      <c r="C227" s="189" t="str">
        <f>LOOKUP(B226,$C$311:$C$436,$H$311:$H$436)</f>
        <v>平柳　龍広</v>
      </c>
      <c r="D227" s="190"/>
      <c r="E227" s="191"/>
      <c r="F227" s="141">
        <f>K225</f>
        <v>0</v>
      </c>
      <c r="G227" s="145" t="s">
        <v>8</v>
      </c>
      <c r="H227" s="142">
        <f>I225</f>
        <v>2</v>
      </c>
      <c r="I227" s="231"/>
      <c r="J227" s="232"/>
      <c r="K227" s="233"/>
      <c r="L227" s="145">
        <v>0</v>
      </c>
      <c r="M227" s="145" t="s">
        <v>8</v>
      </c>
      <c r="N227" s="146">
        <v>2</v>
      </c>
      <c r="O227" s="144"/>
      <c r="P227" s="145">
        <v>3</v>
      </c>
      <c r="Q227" s="146"/>
      <c r="S227" s="4"/>
      <c r="T227" s="4"/>
      <c r="U227" s="4"/>
      <c r="V227" s="4"/>
      <c r="W227" s="4"/>
      <c r="X227" s="4"/>
      <c r="Y227" s="4"/>
      <c r="Z227" s="4"/>
      <c r="AA227" s="4"/>
      <c r="AB227" s="192" t="str">
        <f>LOOKUP(B226,$C$311:$C$361,$K$311:$K$361)</f>
        <v>ひらやなぎ　たつひろ</v>
      </c>
      <c r="AC227" s="192"/>
      <c r="AD227" s="192"/>
      <c r="AE227" s="192"/>
      <c r="AF227" s="4"/>
    </row>
    <row r="228" spans="2:32" ht="12" customHeight="1">
      <c r="B228" s="28">
        <v>701</v>
      </c>
      <c r="C228" s="177" t="str">
        <f>LOOKUP(B228,$C$311:$C$436,$E$311:$E$436)</f>
        <v>那須塩原ＪＢＳ</v>
      </c>
      <c r="D228" s="178"/>
      <c r="E228" s="179"/>
      <c r="F228" s="113" t="s">
        <v>5</v>
      </c>
      <c r="G228" s="113"/>
      <c r="H228" s="114"/>
      <c r="I228" s="113" t="s">
        <v>4</v>
      </c>
      <c r="J228" s="113"/>
      <c r="K228" s="114"/>
      <c r="L228" s="225"/>
      <c r="M228" s="226"/>
      <c r="N228" s="227"/>
      <c r="O228" s="235" t="s">
        <v>504</v>
      </c>
      <c r="P228" s="236"/>
      <c r="Q228" s="237"/>
      <c r="AB228" s="4"/>
      <c r="AC228" s="4"/>
      <c r="AD228" s="4"/>
      <c r="AE228" s="4"/>
      <c r="AF228" s="4"/>
    </row>
    <row r="229" spans="3:31" ht="12" customHeight="1">
      <c r="C229" s="167" t="str">
        <f>LOOKUP(B228,$C$311:$C$436,$H$311:$H$436)</f>
        <v>和泉　絢音</v>
      </c>
      <c r="D229" s="168"/>
      <c r="E229" s="169"/>
      <c r="F229" s="141">
        <f>N225</f>
        <v>1</v>
      </c>
      <c r="G229" s="141" t="s">
        <v>8</v>
      </c>
      <c r="H229" s="142">
        <f>L225</f>
        <v>1</v>
      </c>
      <c r="I229" s="141">
        <f>N227</f>
        <v>2</v>
      </c>
      <c r="J229" s="141" t="s">
        <v>8</v>
      </c>
      <c r="K229" s="142">
        <f>L227</f>
        <v>0</v>
      </c>
      <c r="L229" s="228"/>
      <c r="M229" s="229"/>
      <c r="N229" s="230"/>
      <c r="O229" s="143"/>
      <c r="P229" s="141">
        <v>2</v>
      </c>
      <c r="Q229" s="142"/>
      <c r="AB229" s="192" t="str">
        <f>LOOKUP(B228,$C$311:$C$361,$K$311:$K$361)</f>
        <v>わいずみ　あやね</v>
      </c>
      <c r="AC229" s="192"/>
      <c r="AD229" s="192"/>
      <c r="AE229" s="192"/>
    </row>
    <row r="230" spans="2:31" ht="12" customHeight="1">
      <c r="B230" s="29"/>
      <c r="C230" s="4"/>
      <c r="D230" s="4"/>
      <c r="E230" s="4"/>
      <c r="F230" s="4"/>
      <c r="G230" s="12"/>
      <c r="H230" s="12"/>
      <c r="I230" s="12"/>
      <c r="J230" s="4"/>
      <c r="K230" s="4"/>
      <c r="L230" s="4"/>
      <c r="M230" s="4"/>
      <c r="N230" s="4"/>
      <c r="AB230" s="4"/>
      <c r="AC230" s="4"/>
      <c r="AD230" s="4"/>
      <c r="AE230" s="4"/>
    </row>
    <row r="231" spans="2:31" ht="17.25">
      <c r="B231" s="103" t="s">
        <v>245</v>
      </c>
      <c r="C231" s="112" t="s">
        <v>397</v>
      </c>
      <c r="D231" s="7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9"/>
      <c r="AB231" s="100"/>
      <c r="AC231" s="100"/>
      <c r="AD231" s="100"/>
      <c r="AE231" s="100"/>
    </row>
    <row r="232" spans="2:31" ht="12" customHeight="1">
      <c r="B232" s="102" t="s">
        <v>91</v>
      </c>
      <c r="C232" s="180"/>
      <c r="D232" s="181"/>
      <c r="E232" s="182"/>
      <c r="F232" s="177" t="str">
        <f>C234</f>
        <v>宇大附属小</v>
      </c>
      <c r="G232" s="178"/>
      <c r="H232" s="179"/>
      <c r="I232" s="177" t="str">
        <f>C236</f>
        <v>上河内ＢＣ</v>
      </c>
      <c r="J232" s="178"/>
      <c r="K232" s="179"/>
      <c r="L232" s="177" t="str">
        <f>C238</f>
        <v>大田原ジュニア</v>
      </c>
      <c r="M232" s="178"/>
      <c r="N232" s="179"/>
      <c r="O232" s="196" t="str">
        <f>C240</f>
        <v>大田原ジュニア</v>
      </c>
      <c r="P232" s="197"/>
      <c r="Q232" s="198"/>
      <c r="R232" s="164" t="s">
        <v>0</v>
      </c>
      <c r="S232" s="165"/>
      <c r="T232" s="166"/>
      <c r="U232" s="4"/>
      <c r="AB232" s="234" t="s">
        <v>284</v>
      </c>
      <c r="AC232" s="234"/>
      <c r="AD232" s="234"/>
      <c r="AE232" s="234"/>
    </row>
    <row r="233" spans="3:31" ht="12" customHeight="1">
      <c r="C233" s="183"/>
      <c r="D233" s="184"/>
      <c r="E233" s="185"/>
      <c r="F233" s="167" t="str">
        <f>C235</f>
        <v>和田　雛希</v>
      </c>
      <c r="G233" s="168"/>
      <c r="H233" s="169"/>
      <c r="I233" s="167" t="str">
        <f>C237</f>
        <v>小林　健悟</v>
      </c>
      <c r="J233" s="168"/>
      <c r="K233" s="169"/>
      <c r="L233" s="167" t="str">
        <f>C239</f>
        <v>遠藤　悠翔</v>
      </c>
      <c r="M233" s="168"/>
      <c r="N233" s="169"/>
      <c r="O233" s="167" t="str">
        <f>C241</f>
        <v>佐藤　悠人</v>
      </c>
      <c r="P233" s="168"/>
      <c r="Q233" s="169"/>
      <c r="R233" s="167"/>
      <c r="S233" s="168"/>
      <c r="T233" s="169"/>
      <c r="U233" s="10"/>
      <c r="AB233" s="234"/>
      <c r="AC233" s="234"/>
      <c r="AD233" s="234"/>
      <c r="AE233" s="234"/>
    </row>
    <row r="234" spans="2:31" ht="12" customHeight="1">
      <c r="B234" s="28">
        <v>104</v>
      </c>
      <c r="C234" s="177" t="str">
        <f>LOOKUP(B234,$C$311:$C$436,$E$311:$E$436)</f>
        <v>宇大附属小</v>
      </c>
      <c r="D234" s="178"/>
      <c r="E234" s="179"/>
      <c r="F234" s="242"/>
      <c r="G234" s="243"/>
      <c r="H234" s="244"/>
      <c r="I234" s="113" t="s">
        <v>6</v>
      </c>
      <c r="J234" s="113"/>
      <c r="K234" s="114"/>
      <c r="L234" s="113" t="s">
        <v>5</v>
      </c>
      <c r="M234" s="113"/>
      <c r="N234" s="114"/>
      <c r="O234" s="113" t="s">
        <v>1</v>
      </c>
      <c r="P234" s="113"/>
      <c r="Q234" s="114"/>
      <c r="R234" s="235" t="s">
        <v>505</v>
      </c>
      <c r="S234" s="236"/>
      <c r="T234" s="237"/>
      <c r="U234" s="4"/>
      <c r="AB234" s="4"/>
      <c r="AC234" s="4"/>
      <c r="AD234" s="4"/>
      <c r="AE234" s="4"/>
    </row>
    <row r="235" spans="3:31" ht="12" customHeight="1">
      <c r="C235" s="167" t="str">
        <f>LOOKUP(B234,$C$311:$C$436,$H$311:$H$436)</f>
        <v>和田　雛希</v>
      </c>
      <c r="D235" s="168"/>
      <c r="E235" s="169"/>
      <c r="F235" s="245"/>
      <c r="G235" s="246"/>
      <c r="H235" s="247"/>
      <c r="I235" s="141">
        <v>2</v>
      </c>
      <c r="J235" s="141" t="s">
        <v>7</v>
      </c>
      <c r="K235" s="142">
        <v>0</v>
      </c>
      <c r="L235" s="141">
        <v>1</v>
      </c>
      <c r="M235" s="141" t="s">
        <v>7</v>
      </c>
      <c r="N235" s="142">
        <v>1</v>
      </c>
      <c r="O235" s="141">
        <v>2</v>
      </c>
      <c r="P235" s="141" t="s">
        <v>7</v>
      </c>
      <c r="Q235" s="142">
        <v>0</v>
      </c>
      <c r="R235" s="143"/>
      <c r="S235" s="141">
        <v>2</v>
      </c>
      <c r="T235" s="142"/>
      <c r="U235" s="4"/>
      <c r="AB235" s="192" t="str">
        <f>LOOKUP(B234,$C$311:$C$361,$K$311:$K$361)</f>
        <v>わだ　ひなの</v>
      </c>
      <c r="AC235" s="192"/>
      <c r="AD235" s="192"/>
      <c r="AE235" s="192"/>
    </row>
    <row r="236" spans="2:32" ht="12" customHeight="1">
      <c r="B236" s="28">
        <v>410</v>
      </c>
      <c r="C236" s="177" t="str">
        <f>LOOKUP(B236,$C$311:$C$436,$E$311:$E$436)</f>
        <v>上河内ＢＣ</v>
      </c>
      <c r="D236" s="178"/>
      <c r="E236" s="179"/>
      <c r="F236" s="113" t="s">
        <v>6</v>
      </c>
      <c r="G236" s="113"/>
      <c r="H236" s="114"/>
      <c r="I236" s="242"/>
      <c r="J236" s="243"/>
      <c r="K236" s="244"/>
      <c r="L236" s="113" t="s">
        <v>3</v>
      </c>
      <c r="M236" s="113"/>
      <c r="N236" s="114"/>
      <c r="O236" s="113" t="s">
        <v>4</v>
      </c>
      <c r="P236" s="113"/>
      <c r="Q236" s="114"/>
      <c r="R236" s="101"/>
      <c r="S236" s="98"/>
      <c r="T236" s="99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3:32" ht="12" customHeight="1">
      <c r="C237" s="167" t="str">
        <f>LOOKUP(B236,$C$311:$C$436,$H$311:$H$436)</f>
        <v>小林　健悟</v>
      </c>
      <c r="D237" s="168"/>
      <c r="E237" s="169"/>
      <c r="F237" s="141">
        <f>K235</f>
        <v>0</v>
      </c>
      <c r="G237" s="141" t="s">
        <v>7</v>
      </c>
      <c r="H237" s="142">
        <f>I235</f>
        <v>2</v>
      </c>
      <c r="I237" s="245"/>
      <c r="J237" s="246"/>
      <c r="K237" s="247"/>
      <c r="L237" s="141">
        <v>0</v>
      </c>
      <c r="M237" s="141" t="s">
        <v>7</v>
      </c>
      <c r="N237" s="142">
        <v>2</v>
      </c>
      <c r="O237" s="141">
        <v>2</v>
      </c>
      <c r="P237" s="141" t="s">
        <v>7</v>
      </c>
      <c r="Q237" s="142">
        <v>0</v>
      </c>
      <c r="R237" s="143"/>
      <c r="S237" s="141">
        <v>3</v>
      </c>
      <c r="T237" s="142"/>
      <c r="U237" s="4"/>
      <c r="V237" s="4"/>
      <c r="W237" s="4"/>
      <c r="X237" s="4"/>
      <c r="Y237" s="4"/>
      <c r="Z237" s="4"/>
      <c r="AA237" s="4"/>
      <c r="AB237" s="192" t="str">
        <f>LOOKUP(B236,$C$311:$C$361,$K$311:$K$361)</f>
        <v>こばやし　けんご</v>
      </c>
      <c r="AC237" s="192"/>
      <c r="AD237" s="192"/>
      <c r="AE237" s="192"/>
      <c r="AF237" s="4"/>
    </row>
    <row r="238" spans="2:32" ht="12" customHeight="1">
      <c r="B238" s="28">
        <v>204</v>
      </c>
      <c r="C238" s="193" t="str">
        <f>LOOKUP(B238,$C$311:$C$436,$E$311:$E$436)</f>
        <v>大田原ジュニア</v>
      </c>
      <c r="D238" s="194"/>
      <c r="E238" s="195"/>
      <c r="F238" s="117" t="s">
        <v>5</v>
      </c>
      <c r="G238" s="117"/>
      <c r="H238" s="118"/>
      <c r="I238" s="117" t="s">
        <v>3</v>
      </c>
      <c r="J238" s="117"/>
      <c r="K238" s="118"/>
      <c r="L238" s="248"/>
      <c r="M238" s="249"/>
      <c r="N238" s="250"/>
      <c r="O238" s="117" t="s">
        <v>2</v>
      </c>
      <c r="P238" s="117"/>
      <c r="Q238" s="118"/>
      <c r="R238" s="235" t="s">
        <v>494</v>
      </c>
      <c r="S238" s="236"/>
      <c r="T238" s="237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3:32" ht="12" customHeight="1">
      <c r="C239" s="189" t="str">
        <f>LOOKUP(B238,$C$311:$C$436,$H$311:$H$436)</f>
        <v>遠藤　悠翔</v>
      </c>
      <c r="D239" s="190"/>
      <c r="E239" s="191"/>
      <c r="F239" s="145">
        <f>N235</f>
        <v>1</v>
      </c>
      <c r="G239" s="145" t="s">
        <v>7</v>
      </c>
      <c r="H239" s="146">
        <f>L235</f>
        <v>1</v>
      </c>
      <c r="I239" s="145">
        <f>N237</f>
        <v>2</v>
      </c>
      <c r="J239" s="145" t="s">
        <v>7</v>
      </c>
      <c r="K239" s="146">
        <f>L237</f>
        <v>0</v>
      </c>
      <c r="L239" s="248"/>
      <c r="M239" s="249"/>
      <c r="N239" s="250"/>
      <c r="O239" s="145">
        <v>2</v>
      </c>
      <c r="P239" s="145" t="s">
        <v>7</v>
      </c>
      <c r="Q239" s="146">
        <v>0</v>
      </c>
      <c r="R239" s="144"/>
      <c r="S239" s="145">
        <v>1</v>
      </c>
      <c r="T239" s="146"/>
      <c r="U239" s="4"/>
      <c r="V239" s="4"/>
      <c r="W239" s="4"/>
      <c r="X239" s="4"/>
      <c r="Y239" s="4"/>
      <c r="Z239" s="4"/>
      <c r="AA239" s="4"/>
      <c r="AB239" s="192" t="str">
        <f>LOOKUP(B238,$C$311:$C$361,$K$311:$K$361)</f>
        <v>えんどう　ゆうと</v>
      </c>
      <c r="AC239" s="192"/>
      <c r="AD239" s="192"/>
      <c r="AE239" s="192"/>
      <c r="AF239" s="4"/>
    </row>
    <row r="240" spans="2:35" ht="12" customHeight="1">
      <c r="B240" s="28">
        <v>207</v>
      </c>
      <c r="C240" s="177" t="str">
        <f>LOOKUP(B240,$C$311:$C$436,$E$311:$E$436)</f>
        <v>大田原ジュニア</v>
      </c>
      <c r="D240" s="178"/>
      <c r="E240" s="179"/>
      <c r="F240" s="113" t="s">
        <v>1</v>
      </c>
      <c r="G240" s="113"/>
      <c r="H240" s="114"/>
      <c r="I240" s="113" t="s">
        <v>4</v>
      </c>
      <c r="J240" s="113"/>
      <c r="K240" s="114"/>
      <c r="L240" s="113" t="s">
        <v>2</v>
      </c>
      <c r="M240" s="113"/>
      <c r="N240" s="114"/>
      <c r="O240" s="242"/>
      <c r="P240" s="243"/>
      <c r="Q240" s="244"/>
      <c r="R240" s="101"/>
      <c r="S240" s="98"/>
      <c r="T240" s="99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</row>
    <row r="241" spans="3:35" ht="12" customHeight="1">
      <c r="C241" s="167" t="str">
        <f>LOOKUP(B240,$C$311:$C$436,$H$311:$H$436)</f>
        <v>佐藤　悠人</v>
      </c>
      <c r="D241" s="168"/>
      <c r="E241" s="169"/>
      <c r="F241" s="141">
        <f>Q235</f>
        <v>0</v>
      </c>
      <c r="G241" s="141" t="s">
        <v>7</v>
      </c>
      <c r="H241" s="142">
        <f>O235</f>
        <v>2</v>
      </c>
      <c r="I241" s="141">
        <f>Q237</f>
        <v>0</v>
      </c>
      <c r="J241" s="141" t="s">
        <v>7</v>
      </c>
      <c r="K241" s="142">
        <f>O237</f>
        <v>2</v>
      </c>
      <c r="L241" s="141">
        <f>Q239</f>
        <v>0</v>
      </c>
      <c r="M241" s="141" t="s">
        <v>7</v>
      </c>
      <c r="N241" s="142">
        <f>O239</f>
        <v>2</v>
      </c>
      <c r="O241" s="245"/>
      <c r="P241" s="246"/>
      <c r="Q241" s="247"/>
      <c r="R241" s="143"/>
      <c r="S241" s="141">
        <v>4</v>
      </c>
      <c r="T241" s="142"/>
      <c r="U241" s="4"/>
      <c r="V241" s="4"/>
      <c r="W241" s="4"/>
      <c r="X241" s="4"/>
      <c r="Y241" s="4"/>
      <c r="Z241" s="4"/>
      <c r="AA241" s="4"/>
      <c r="AB241" s="192" t="str">
        <f>LOOKUP(B240,$C$311:$C$361,$K$311:$K$361)</f>
        <v>さとう　はやと</v>
      </c>
      <c r="AC241" s="192"/>
      <c r="AD241" s="192"/>
      <c r="AE241" s="192"/>
      <c r="AF241" s="4"/>
      <c r="AG241" s="4"/>
      <c r="AH241" s="4"/>
      <c r="AI241" s="4"/>
    </row>
    <row r="242" spans="2:31" ht="12" customHeight="1">
      <c r="B242" s="29"/>
      <c r="C242" s="4"/>
      <c r="D242" s="4"/>
      <c r="E242" s="4"/>
      <c r="F242" s="4"/>
      <c r="G242" s="12"/>
      <c r="H242" s="12"/>
      <c r="I242" s="12"/>
      <c r="J242" s="4"/>
      <c r="K242" s="4"/>
      <c r="L242" s="4"/>
      <c r="M242" s="4"/>
      <c r="N242" s="4"/>
      <c r="AB242" s="4"/>
      <c r="AC242" s="4"/>
      <c r="AD242" s="4"/>
      <c r="AE242" s="4"/>
    </row>
    <row r="243" spans="2:31" ht="17.25">
      <c r="B243" s="103" t="s">
        <v>245</v>
      </c>
      <c r="C243" s="112" t="s">
        <v>398</v>
      </c>
      <c r="D243" s="7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9"/>
      <c r="AB243" s="100"/>
      <c r="AC243" s="100"/>
      <c r="AD243" s="100"/>
      <c r="AE243" s="100"/>
    </row>
    <row r="244" spans="2:31" ht="12" customHeight="1">
      <c r="B244" s="102" t="s">
        <v>91</v>
      </c>
      <c r="C244" s="180"/>
      <c r="D244" s="181"/>
      <c r="E244" s="182"/>
      <c r="F244" s="177" t="str">
        <f>C246</f>
        <v>プラナスＪｒ</v>
      </c>
      <c r="G244" s="178"/>
      <c r="H244" s="179"/>
      <c r="I244" s="177" t="str">
        <f>C248</f>
        <v>上河内ＢＣ</v>
      </c>
      <c r="J244" s="178"/>
      <c r="K244" s="179"/>
      <c r="L244" s="177" t="str">
        <f>C250</f>
        <v>那須塩原ＪＢＳ</v>
      </c>
      <c r="M244" s="178"/>
      <c r="N244" s="179"/>
      <c r="O244" s="196" t="str">
        <f>C252</f>
        <v>宇大附属小</v>
      </c>
      <c r="P244" s="197"/>
      <c r="Q244" s="198"/>
      <c r="R244" s="164" t="s">
        <v>0</v>
      </c>
      <c r="S244" s="165"/>
      <c r="T244" s="166"/>
      <c r="U244" s="4"/>
      <c r="AB244" s="234" t="s">
        <v>284</v>
      </c>
      <c r="AC244" s="234"/>
      <c r="AD244" s="234"/>
      <c r="AE244" s="234"/>
    </row>
    <row r="245" spans="3:31" ht="12" customHeight="1">
      <c r="C245" s="183"/>
      <c r="D245" s="184"/>
      <c r="E245" s="185"/>
      <c r="F245" s="167" t="str">
        <f>C247</f>
        <v>手塚　陽葵</v>
      </c>
      <c r="G245" s="168"/>
      <c r="H245" s="169"/>
      <c r="I245" s="167" t="str">
        <f>C249</f>
        <v>今井　朱莉</v>
      </c>
      <c r="J245" s="168"/>
      <c r="K245" s="169"/>
      <c r="L245" s="167" t="str">
        <f>C251</f>
        <v>武藤　琴葉</v>
      </c>
      <c r="M245" s="168"/>
      <c r="N245" s="169"/>
      <c r="O245" s="167" t="str">
        <f>C253</f>
        <v>唐川　紘吉</v>
      </c>
      <c r="P245" s="168"/>
      <c r="Q245" s="169"/>
      <c r="R245" s="167"/>
      <c r="S245" s="168"/>
      <c r="T245" s="169"/>
      <c r="U245" s="10"/>
      <c r="AB245" s="234"/>
      <c r="AC245" s="234"/>
      <c r="AD245" s="234"/>
      <c r="AE245" s="234"/>
    </row>
    <row r="246" spans="2:31" ht="12" customHeight="1">
      <c r="B246" s="28">
        <v>802</v>
      </c>
      <c r="C246" s="177" t="str">
        <f>LOOKUP(B246,$C$311:$C$436,$E$311:$E$436)</f>
        <v>プラナスＪｒ</v>
      </c>
      <c r="D246" s="178"/>
      <c r="E246" s="179"/>
      <c r="F246" s="242"/>
      <c r="G246" s="243"/>
      <c r="H246" s="244"/>
      <c r="I246" s="113" t="s">
        <v>6</v>
      </c>
      <c r="J246" s="113"/>
      <c r="K246" s="114"/>
      <c r="L246" s="113" t="s">
        <v>5</v>
      </c>
      <c r="M246" s="113"/>
      <c r="N246" s="114"/>
      <c r="O246" s="113" t="s">
        <v>1</v>
      </c>
      <c r="P246" s="113"/>
      <c r="Q246" s="114"/>
      <c r="R246" s="101"/>
      <c r="S246" s="98"/>
      <c r="T246" s="99"/>
      <c r="U246" s="4"/>
      <c r="AB246" s="4"/>
      <c r="AC246" s="4"/>
      <c r="AD246" s="4"/>
      <c r="AE246" s="4"/>
    </row>
    <row r="247" spans="3:31" ht="12" customHeight="1">
      <c r="C247" s="167" t="str">
        <f>LOOKUP(B246,$C$311:$C$436,$H$311:$H$436)</f>
        <v>手塚　陽葵</v>
      </c>
      <c r="D247" s="168"/>
      <c r="E247" s="169"/>
      <c r="F247" s="245"/>
      <c r="G247" s="246"/>
      <c r="H247" s="247"/>
      <c r="I247" s="141">
        <v>0</v>
      </c>
      <c r="J247" s="141" t="s">
        <v>7</v>
      </c>
      <c r="K247" s="142">
        <v>2</v>
      </c>
      <c r="L247" s="141">
        <v>2</v>
      </c>
      <c r="M247" s="141" t="s">
        <v>7</v>
      </c>
      <c r="N247" s="142">
        <v>0</v>
      </c>
      <c r="O247" s="141">
        <v>1</v>
      </c>
      <c r="P247" s="141" t="s">
        <v>7</v>
      </c>
      <c r="Q247" s="142">
        <v>1</v>
      </c>
      <c r="R247" s="143"/>
      <c r="S247" s="141">
        <v>3</v>
      </c>
      <c r="T247" s="142"/>
      <c r="U247" s="4"/>
      <c r="AB247" s="192" t="str">
        <f>LOOKUP(B246,$C$311:$C$361,$K$311:$K$361)</f>
        <v>てづか　ひまり</v>
      </c>
      <c r="AC247" s="192"/>
      <c r="AD247" s="192"/>
      <c r="AE247" s="192"/>
    </row>
    <row r="248" spans="2:32" ht="12" customHeight="1">
      <c r="B248" s="28">
        <v>407</v>
      </c>
      <c r="C248" s="177" t="str">
        <f>LOOKUP(B248,$C$311:$C$436,$E$311:$E$436)</f>
        <v>上河内ＢＣ</v>
      </c>
      <c r="D248" s="178"/>
      <c r="E248" s="179"/>
      <c r="F248" s="113" t="s">
        <v>6</v>
      </c>
      <c r="G248" s="113"/>
      <c r="H248" s="114"/>
      <c r="I248" s="242"/>
      <c r="J248" s="243"/>
      <c r="K248" s="244"/>
      <c r="L248" s="113" t="s">
        <v>3</v>
      </c>
      <c r="M248" s="113"/>
      <c r="N248" s="114"/>
      <c r="O248" s="113" t="s">
        <v>4</v>
      </c>
      <c r="P248" s="113"/>
      <c r="Q248" s="114"/>
      <c r="R248" s="101"/>
      <c r="S248" s="98"/>
      <c r="T248" s="99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3:32" ht="12" customHeight="1">
      <c r="C249" s="167" t="str">
        <f>LOOKUP(B248,$C$311:$C$436,$H$311:$H$436)</f>
        <v>今井　朱莉</v>
      </c>
      <c r="D249" s="168"/>
      <c r="E249" s="169"/>
      <c r="F249" s="141">
        <f>K247</f>
        <v>2</v>
      </c>
      <c r="G249" s="141" t="s">
        <v>7</v>
      </c>
      <c r="H249" s="142">
        <f>I247</f>
        <v>0</v>
      </c>
      <c r="I249" s="245"/>
      <c r="J249" s="246"/>
      <c r="K249" s="247"/>
      <c r="L249" s="141">
        <v>2</v>
      </c>
      <c r="M249" s="141" t="s">
        <v>7</v>
      </c>
      <c r="N249" s="142">
        <v>0</v>
      </c>
      <c r="O249" s="141">
        <v>0</v>
      </c>
      <c r="P249" s="141" t="s">
        <v>7</v>
      </c>
      <c r="Q249" s="142">
        <v>2</v>
      </c>
      <c r="R249" s="143"/>
      <c r="S249" s="141">
        <v>2</v>
      </c>
      <c r="T249" s="142"/>
      <c r="U249" s="4"/>
      <c r="V249" s="4"/>
      <c r="W249" s="4"/>
      <c r="X249" s="4"/>
      <c r="Y249" s="4"/>
      <c r="Z249" s="4"/>
      <c r="AA249" s="4"/>
      <c r="AB249" s="192" t="str">
        <f>LOOKUP(B248,$C$311:$C$361,$K$311:$K$361)</f>
        <v>いまい　じゅり</v>
      </c>
      <c r="AC249" s="192"/>
      <c r="AD249" s="192"/>
      <c r="AE249" s="192"/>
      <c r="AF249" s="4"/>
    </row>
    <row r="250" spans="2:32" ht="12" customHeight="1">
      <c r="B250" s="28">
        <v>704</v>
      </c>
      <c r="C250" s="193" t="str">
        <f>LOOKUP(B250,$C$311:$C$436,$E$311:$E$436)</f>
        <v>那須塩原ＪＢＳ</v>
      </c>
      <c r="D250" s="194"/>
      <c r="E250" s="195"/>
      <c r="F250" s="117" t="s">
        <v>5</v>
      </c>
      <c r="G250" s="117"/>
      <c r="H250" s="118"/>
      <c r="I250" s="117" t="s">
        <v>3</v>
      </c>
      <c r="J250" s="117"/>
      <c r="K250" s="118"/>
      <c r="L250" s="248"/>
      <c r="M250" s="249"/>
      <c r="N250" s="250"/>
      <c r="O250" s="117" t="s">
        <v>2</v>
      </c>
      <c r="P250" s="117"/>
      <c r="Q250" s="118"/>
      <c r="R250" s="90"/>
      <c r="S250" s="91"/>
      <c r="T250" s="92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3:32" ht="12" customHeight="1">
      <c r="C251" s="189" t="str">
        <f>LOOKUP(B250,$C$311:$C$436,$H$311:$H$436)</f>
        <v>武藤　琴葉</v>
      </c>
      <c r="D251" s="190"/>
      <c r="E251" s="191"/>
      <c r="F251" s="145">
        <f>N247</f>
        <v>0</v>
      </c>
      <c r="G251" s="145" t="s">
        <v>7</v>
      </c>
      <c r="H251" s="146">
        <f>L247</f>
        <v>2</v>
      </c>
      <c r="I251" s="145">
        <f>N249</f>
        <v>0</v>
      </c>
      <c r="J251" s="145" t="s">
        <v>7</v>
      </c>
      <c r="K251" s="146">
        <f>L249</f>
        <v>2</v>
      </c>
      <c r="L251" s="248"/>
      <c r="M251" s="249"/>
      <c r="N251" s="250"/>
      <c r="O251" s="145">
        <v>0</v>
      </c>
      <c r="P251" s="145" t="s">
        <v>7</v>
      </c>
      <c r="Q251" s="146">
        <v>2</v>
      </c>
      <c r="R251" s="144"/>
      <c r="S251" s="145">
        <v>4</v>
      </c>
      <c r="T251" s="146"/>
      <c r="U251" s="4"/>
      <c r="V251" s="4"/>
      <c r="W251" s="4"/>
      <c r="X251" s="4"/>
      <c r="Y251" s="4"/>
      <c r="Z251" s="4"/>
      <c r="AA251" s="4"/>
      <c r="AB251" s="192" t="str">
        <f>LOOKUP(B250,$C$311:$C$361,$K$311:$K$361)</f>
        <v>むとう　ことは</v>
      </c>
      <c r="AC251" s="192"/>
      <c r="AD251" s="192"/>
      <c r="AE251" s="192"/>
      <c r="AF251" s="4"/>
    </row>
    <row r="252" spans="2:35" ht="12" customHeight="1">
      <c r="B252" s="28">
        <v>102</v>
      </c>
      <c r="C252" s="177" t="str">
        <f>LOOKUP(B252,$C$311:$C$436,$E$311:$E$436)</f>
        <v>宇大附属小</v>
      </c>
      <c r="D252" s="178"/>
      <c r="E252" s="179"/>
      <c r="F252" s="113" t="s">
        <v>1</v>
      </c>
      <c r="G252" s="113"/>
      <c r="H252" s="114"/>
      <c r="I252" s="113" t="s">
        <v>4</v>
      </c>
      <c r="J252" s="113"/>
      <c r="K252" s="114"/>
      <c r="L252" s="113" t="s">
        <v>2</v>
      </c>
      <c r="M252" s="113"/>
      <c r="N252" s="114"/>
      <c r="O252" s="242"/>
      <c r="P252" s="243"/>
      <c r="Q252" s="244"/>
      <c r="R252" s="101"/>
      <c r="S252" s="98"/>
      <c r="T252" s="99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</row>
    <row r="253" spans="3:35" ht="12" customHeight="1">
      <c r="C253" s="167" t="str">
        <f>LOOKUP(B252,$C$311:$C$436,$H$311:$H$436)</f>
        <v>唐川　紘吉</v>
      </c>
      <c r="D253" s="168"/>
      <c r="E253" s="169"/>
      <c r="F253" s="141">
        <f>Q247</f>
        <v>1</v>
      </c>
      <c r="G253" s="141" t="s">
        <v>7</v>
      </c>
      <c r="H253" s="142">
        <f>O247</f>
        <v>1</v>
      </c>
      <c r="I253" s="141">
        <f>Q249</f>
        <v>2</v>
      </c>
      <c r="J253" s="141" t="s">
        <v>7</v>
      </c>
      <c r="K253" s="142">
        <f>O249</f>
        <v>0</v>
      </c>
      <c r="L253" s="141">
        <f>Q251</f>
        <v>2</v>
      </c>
      <c r="M253" s="141" t="s">
        <v>7</v>
      </c>
      <c r="N253" s="142">
        <f>O251</f>
        <v>0</v>
      </c>
      <c r="O253" s="245"/>
      <c r="P253" s="246"/>
      <c r="Q253" s="247"/>
      <c r="R253" s="143"/>
      <c r="S253" s="141">
        <v>1</v>
      </c>
      <c r="T253" s="142"/>
      <c r="U253" s="4"/>
      <c r="V253" s="4"/>
      <c r="W253" s="4"/>
      <c r="X253" s="4"/>
      <c r="Y253" s="4"/>
      <c r="Z253" s="4"/>
      <c r="AA253" s="4"/>
      <c r="AB253" s="192" t="str">
        <f>LOOKUP(B252,$C$311:$C$361,$K$311:$K$361)</f>
        <v>からかわ　ひろよし</v>
      </c>
      <c r="AC253" s="192"/>
      <c r="AD253" s="192"/>
      <c r="AE253" s="192"/>
      <c r="AF253" s="4"/>
      <c r="AG253" s="4"/>
      <c r="AH253" s="4"/>
      <c r="AI253" s="4"/>
    </row>
    <row r="254" spans="2:31" ht="12" customHeight="1">
      <c r="B254" s="29"/>
      <c r="C254" s="4"/>
      <c r="D254" s="4"/>
      <c r="E254" s="4"/>
      <c r="F254" s="4"/>
      <c r="G254" s="12"/>
      <c r="H254" s="12"/>
      <c r="I254" s="12"/>
      <c r="J254" s="4"/>
      <c r="K254" s="4"/>
      <c r="L254" s="4"/>
      <c r="M254" s="4"/>
      <c r="N254" s="4"/>
      <c r="AB254" s="4"/>
      <c r="AC254" s="4"/>
      <c r="AD254" s="4"/>
      <c r="AE254" s="4"/>
    </row>
    <row r="255" spans="2:35" ht="17.25">
      <c r="B255" s="103" t="s">
        <v>245</v>
      </c>
      <c r="C255" s="112" t="s">
        <v>395</v>
      </c>
      <c r="D255" s="7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100"/>
      <c r="AC255" s="100"/>
      <c r="AD255" s="100"/>
      <c r="AE255" s="100"/>
      <c r="AF255" s="62"/>
      <c r="AG255" s="4"/>
      <c r="AH255" s="4"/>
      <c r="AI255" s="4"/>
    </row>
    <row r="256" spans="2:35" ht="12" customHeight="1">
      <c r="B256" s="102" t="s">
        <v>91</v>
      </c>
      <c r="C256" s="180"/>
      <c r="D256" s="181"/>
      <c r="E256" s="182"/>
      <c r="F256" s="177" t="str">
        <f>C258</f>
        <v>上河内ＢＣ</v>
      </c>
      <c r="G256" s="178"/>
      <c r="H256" s="179"/>
      <c r="I256" s="177" t="str">
        <f>C260</f>
        <v>大田原ジュニア</v>
      </c>
      <c r="J256" s="178"/>
      <c r="K256" s="179"/>
      <c r="L256" s="177" t="str">
        <f>C262</f>
        <v>予選Ｆブロック</v>
      </c>
      <c r="M256" s="178"/>
      <c r="N256" s="179"/>
      <c r="O256" s="164" t="s">
        <v>0</v>
      </c>
      <c r="P256" s="165"/>
      <c r="Q256" s="166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234" t="s">
        <v>284</v>
      </c>
      <c r="AC256" s="234"/>
      <c r="AD256" s="234"/>
      <c r="AE256" s="234"/>
      <c r="AF256" s="11"/>
      <c r="AG256" s="4"/>
      <c r="AH256" s="4"/>
      <c r="AI256" s="4"/>
    </row>
    <row r="257" spans="3:35" ht="12" customHeight="1">
      <c r="C257" s="186"/>
      <c r="D257" s="187"/>
      <c r="E257" s="188"/>
      <c r="F257" s="189" t="str">
        <f>C259</f>
        <v>藤江　悠永</v>
      </c>
      <c r="G257" s="190"/>
      <c r="H257" s="191"/>
      <c r="I257" s="189" t="str">
        <f>C261</f>
        <v>引野　結奏</v>
      </c>
      <c r="J257" s="190"/>
      <c r="K257" s="191"/>
      <c r="L257" s="189" t="str">
        <f>C263</f>
        <v>３位通過者</v>
      </c>
      <c r="M257" s="190"/>
      <c r="N257" s="191"/>
      <c r="O257" s="189"/>
      <c r="P257" s="190"/>
      <c r="Q257" s="191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234"/>
      <c r="AC257" s="234"/>
      <c r="AD257" s="234"/>
      <c r="AE257" s="234"/>
      <c r="AF257" s="11"/>
      <c r="AG257" s="4"/>
      <c r="AH257" s="4"/>
      <c r="AI257" s="4"/>
    </row>
    <row r="258" spans="2:35" ht="12" customHeight="1">
      <c r="B258" s="28">
        <v>412</v>
      </c>
      <c r="C258" s="177" t="str">
        <f>LOOKUP(B258,$C$311:$C$436,$E$311:$E$436)</f>
        <v>上河内ＢＣ</v>
      </c>
      <c r="D258" s="178"/>
      <c r="E258" s="179"/>
      <c r="F258" s="225"/>
      <c r="G258" s="226"/>
      <c r="H258" s="227"/>
      <c r="I258" s="113" t="s">
        <v>1</v>
      </c>
      <c r="J258" s="113"/>
      <c r="K258" s="114"/>
      <c r="L258" s="113" t="s">
        <v>5</v>
      </c>
      <c r="M258" s="113"/>
      <c r="N258" s="114"/>
      <c r="O258" s="235" t="s">
        <v>506</v>
      </c>
      <c r="P258" s="236"/>
      <c r="Q258" s="237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</row>
    <row r="259" spans="3:35" ht="12" customHeight="1">
      <c r="C259" s="167" t="str">
        <f>LOOKUP(B258,$C$311:$C$436,$H$311:$H$436)</f>
        <v>藤江　悠永</v>
      </c>
      <c r="D259" s="168"/>
      <c r="E259" s="169"/>
      <c r="F259" s="228"/>
      <c r="G259" s="229"/>
      <c r="H259" s="230"/>
      <c r="I259" s="141">
        <v>1</v>
      </c>
      <c r="J259" s="141" t="s">
        <v>8</v>
      </c>
      <c r="K259" s="142">
        <v>1</v>
      </c>
      <c r="L259" s="141"/>
      <c r="M259" s="141" t="s">
        <v>464</v>
      </c>
      <c r="N259" s="142"/>
      <c r="O259" s="143"/>
      <c r="P259" s="141">
        <v>1</v>
      </c>
      <c r="Q259" s="142"/>
      <c r="S259" s="4"/>
      <c r="T259" s="4"/>
      <c r="U259" s="4"/>
      <c r="V259" s="4"/>
      <c r="W259" s="4"/>
      <c r="X259" s="4"/>
      <c r="Y259" s="4"/>
      <c r="Z259" s="4"/>
      <c r="AA259" s="4"/>
      <c r="AB259" s="192" t="str">
        <f>LOOKUP(B258,$C$311:$C$361,$K$311:$K$361)</f>
        <v>ふじえ　はると</v>
      </c>
      <c r="AC259" s="192"/>
      <c r="AD259" s="192"/>
      <c r="AE259" s="192"/>
      <c r="AF259" s="4"/>
      <c r="AG259" s="4"/>
      <c r="AH259" s="4"/>
      <c r="AI259" s="4"/>
    </row>
    <row r="260" spans="2:32" ht="12" customHeight="1">
      <c r="B260" s="28">
        <v>205</v>
      </c>
      <c r="C260" s="193" t="str">
        <f>LOOKUP(B260,$C$311:$C$436,$E$311:$E$436)</f>
        <v>大田原ジュニア</v>
      </c>
      <c r="D260" s="194"/>
      <c r="E260" s="195"/>
      <c r="F260" s="117" t="s">
        <v>1</v>
      </c>
      <c r="G260" s="117"/>
      <c r="H260" s="118"/>
      <c r="I260" s="231"/>
      <c r="J260" s="232"/>
      <c r="K260" s="233"/>
      <c r="L260" s="117" t="s">
        <v>4</v>
      </c>
      <c r="M260" s="117"/>
      <c r="N260" s="118"/>
      <c r="O260" s="235" t="s">
        <v>502</v>
      </c>
      <c r="P260" s="236"/>
      <c r="Q260" s="237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3:32" ht="12" customHeight="1">
      <c r="C261" s="189" t="str">
        <f>LOOKUP(B260,$C$311:$C$436,$H$311:$H$436)</f>
        <v>引野　結奏</v>
      </c>
      <c r="D261" s="190"/>
      <c r="E261" s="191"/>
      <c r="F261" s="141">
        <v>1</v>
      </c>
      <c r="G261" s="145" t="s">
        <v>8</v>
      </c>
      <c r="H261" s="142">
        <v>1</v>
      </c>
      <c r="I261" s="231"/>
      <c r="J261" s="232"/>
      <c r="K261" s="233"/>
      <c r="L261" s="145"/>
      <c r="M261" s="145" t="s">
        <v>464</v>
      </c>
      <c r="N261" s="146"/>
      <c r="O261" s="144"/>
      <c r="P261" s="145">
        <v>2</v>
      </c>
      <c r="Q261" s="146"/>
      <c r="S261" s="4"/>
      <c r="T261" s="4"/>
      <c r="U261" s="4"/>
      <c r="V261" s="4"/>
      <c r="W261" s="4"/>
      <c r="X261" s="4"/>
      <c r="Y261" s="4"/>
      <c r="Z261" s="4"/>
      <c r="AA261" s="4"/>
      <c r="AB261" s="192" t="str">
        <f>LOOKUP(B260,$C$311:$C$361,$K$311:$K$361)</f>
        <v>ひきの　ゆいか</v>
      </c>
      <c r="AC261" s="192"/>
      <c r="AD261" s="192"/>
      <c r="AE261" s="192"/>
      <c r="AF261" s="4"/>
    </row>
    <row r="262" spans="2:32" ht="12" customHeight="1">
      <c r="B262" s="28">
        <v>7063</v>
      </c>
      <c r="C262" s="177" t="str">
        <f>LOOKUP(B262,$C$311:$C$436,$E$311:$E$436)</f>
        <v>予選Ｆブロック</v>
      </c>
      <c r="D262" s="178"/>
      <c r="E262" s="179"/>
      <c r="F262" s="113" t="s">
        <v>5</v>
      </c>
      <c r="G262" s="113"/>
      <c r="H262" s="114"/>
      <c r="I262" s="113" t="s">
        <v>4</v>
      </c>
      <c r="J262" s="113"/>
      <c r="K262" s="114"/>
      <c r="L262" s="225"/>
      <c r="M262" s="226"/>
      <c r="N262" s="227"/>
      <c r="O262" s="235"/>
      <c r="P262" s="236"/>
      <c r="Q262" s="237"/>
      <c r="AB262" s="4"/>
      <c r="AC262" s="4"/>
      <c r="AD262" s="4"/>
      <c r="AE262" s="4"/>
      <c r="AF262" s="4"/>
    </row>
    <row r="263" spans="3:31" ht="12" customHeight="1">
      <c r="C263" s="167" t="str">
        <f>LOOKUP(B262,$C$311:$C$436,$H$311:$H$436)</f>
        <v>３位通過者</v>
      </c>
      <c r="D263" s="168"/>
      <c r="E263" s="169"/>
      <c r="F263" s="141"/>
      <c r="G263" s="141" t="s">
        <v>463</v>
      </c>
      <c r="H263" s="142"/>
      <c r="I263" s="141"/>
      <c r="J263" s="141" t="s">
        <v>463</v>
      </c>
      <c r="K263" s="142"/>
      <c r="L263" s="228"/>
      <c r="M263" s="229"/>
      <c r="N263" s="230"/>
      <c r="O263" s="143"/>
      <c r="P263" s="141" t="s">
        <v>462</v>
      </c>
      <c r="Q263" s="142"/>
      <c r="AB263" s="192">
        <f>LOOKUP(B262,$C$311:$C$361,$K$311:$K$361)</f>
        <v>0</v>
      </c>
      <c r="AC263" s="192"/>
      <c r="AD263" s="192"/>
      <c r="AE263" s="192"/>
    </row>
    <row r="264" spans="2:31" ht="12" customHeight="1">
      <c r="B264" s="29"/>
      <c r="C264" s="4"/>
      <c r="D264" s="4"/>
      <c r="E264" s="4"/>
      <c r="F264" s="4"/>
      <c r="G264" s="12"/>
      <c r="H264" s="12"/>
      <c r="I264" s="12"/>
      <c r="J264" s="4"/>
      <c r="K264" s="4"/>
      <c r="L264" s="4"/>
      <c r="M264" s="4"/>
      <c r="N264" s="4"/>
      <c r="AB264" s="4"/>
      <c r="AC264" s="4"/>
      <c r="AD264" s="4"/>
      <c r="AE264" s="4"/>
    </row>
    <row r="265" spans="2:31" ht="17.25" hidden="1">
      <c r="B265" s="103" t="s">
        <v>245</v>
      </c>
      <c r="C265" s="112" t="s">
        <v>401</v>
      </c>
      <c r="D265" s="7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9"/>
      <c r="AB265" s="100"/>
      <c r="AC265" s="100"/>
      <c r="AD265" s="100"/>
      <c r="AE265" s="100"/>
    </row>
    <row r="266" spans="2:31" ht="12" customHeight="1" hidden="1">
      <c r="B266" s="102" t="s">
        <v>91</v>
      </c>
      <c r="C266" s="180"/>
      <c r="D266" s="181"/>
      <c r="E266" s="182"/>
      <c r="F266" s="177" t="str">
        <f>C268</f>
        <v>予選Ａブロック</v>
      </c>
      <c r="G266" s="178"/>
      <c r="H266" s="179"/>
      <c r="I266" s="177" t="str">
        <f>C270</f>
        <v>予選Ｉブロック</v>
      </c>
      <c r="J266" s="178"/>
      <c r="K266" s="179"/>
      <c r="L266" s="177" t="str">
        <f>C272</f>
        <v>予選Ｈブロック</v>
      </c>
      <c r="M266" s="178"/>
      <c r="N266" s="179"/>
      <c r="O266" s="196" t="str">
        <f>C274</f>
        <v>予選Ｊブロック</v>
      </c>
      <c r="P266" s="197"/>
      <c r="Q266" s="198"/>
      <c r="R266" s="164" t="s">
        <v>0</v>
      </c>
      <c r="S266" s="165"/>
      <c r="T266" s="166"/>
      <c r="U266" s="4"/>
      <c r="AB266" s="234" t="s">
        <v>284</v>
      </c>
      <c r="AC266" s="234"/>
      <c r="AD266" s="234"/>
      <c r="AE266" s="234"/>
    </row>
    <row r="267" spans="3:31" ht="12" customHeight="1" hidden="1">
      <c r="C267" s="183"/>
      <c r="D267" s="184"/>
      <c r="E267" s="185"/>
      <c r="F267" s="167" t="str">
        <f>C269</f>
        <v>４位通過者</v>
      </c>
      <c r="G267" s="168"/>
      <c r="H267" s="169"/>
      <c r="I267" s="167" t="str">
        <f>C271</f>
        <v>３位通過者</v>
      </c>
      <c r="J267" s="168"/>
      <c r="K267" s="169"/>
      <c r="L267" s="167" t="str">
        <f>C273</f>
        <v>３位通過者</v>
      </c>
      <c r="M267" s="168"/>
      <c r="N267" s="169"/>
      <c r="O267" s="167" t="str">
        <f>C275</f>
        <v>３位通過者</v>
      </c>
      <c r="P267" s="168"/>
      <c r="Q267" s="169"/>
      <c r="R267" s="167"/>
      <c r="S267" s="168"/>
      <c r="T267" s="169"/>
      <c r="U267" s="10"/>
      <c r="AB267" s="234"/>
      <c r="AC267" s="234"/>
      <c r="AD267" s="234"/>
      <c r="AE267" s="234"/>
    </row>
    <row r="268" spans="2:31" ht="12" customHeight="1" hidden="1">
      <c r="B268" s="28">
        <v>7014</v>
      </c>
      <c r="C268" s="177" t="str">
        <f>LOOKUP(B268,$C$311:$C$436,$E$311:$E$436)</f>
        <v>予選Ａブロック</v>
      </c>
      <c r="D268" s="178"/>
      <c r="E268" s="179"/>
      <c r="F268" s="242"/>
      <c r="G268" s="243"/>
      <c r="H268" s="244"/>
      <c r="I268" s="113" t="s">
        <v>6</v>
      </c>
      <c r="J268" s="113"/>
      <c r="K268" s="114"/>
      <c r="L268" s="113" t="s">
        <v>5</v>
      </c>
      <c r="M268" s="113"/>
      <c r="N268" s="114"/>
      <c r="O268" s="113" t="s">
        <v>1</v>
      </c>
      <c r="P268" s="113"/>
      <c r="Q268" s="114"/>
      <c r="R268" s="101"/>
      <c r="S268" s="98"/>
      <c r="T268" s="99"/>
      <c r="U268" s="4"/>
      <c r="AB268" s="4"/>
      <c r="AC268" s="4"/>
      <c r="AD268" s="4"/>
      <c r="AE268" s="4"/>
    </row>
    <row r="269" spans="3:31" ht="12" customHeight="1" hidden="1">
      <c r="C269" s="167" t="str">
        <f>LOOKUP(B268,$C$311:$C$436,$H$311:$H$436)</f>
        <v>４位通過者</v>
      </c>
      <c r="D269" s="168"/>
      <c r="E269" s="169"/>
      <c r="F269" s="245"/>
      <c r="G269" s="246"/>
      <c r="H269" s="247"/>
      <c r="I269" s="115"/>
      <c r="J269" s="115" t="s">
        <v>7</v>
      </c>
      <c r="K269" s="116"/>
      <c r="L269" s="115"/>
      <c r="M269" s="115" t="s">
        <v>7</v>
      </c>
      <c r="N269" s="116"/>
      <c r="O269" s="115"/>
      <c r="P269" s="115" t="s">
        <v>7</v>
      </c>
      <c r="Q269" s="116"/>
      <c r="R269" s="93"/>
      <c r="S269" s="94"/>
      <c r="T269" s="95"/>
      <c r="U269" s="4"/>
      <c r="AB269" s="192">
        <f>LOOKUP(B268,$C$311:$C$361,$K$311:$K$361)</f>
        <v>0</v>
      </c>
      <c r="AC269" s="192"/>
      <c r="AD269" s="192"/>
      <c r="AE269" s="192"/>
    </row>
    <row r="270" spans="2:32" ht="12" customHeight="1" hidden="1">
      <c r="B270" s="28">
        <v>7093</v>
      </c>
      <c r="C270" s="177" t="str">
        <f>LOOKUP(B270,$C$311:$C$436,$E$311:$E$436)</f>
        <v>予選Ｉブロック</v>
      </c>
      <c r="D270" s="178"/>
      <c r="E270" s="179"/>
      <c r="F270" s="113" t="s">
        <v>6</v>
      </c>
      <c r="G270" s="113"/>
      <c r="H270" s="114"/>
      <c r="I270" s="242"/>
      <c r="J270" s="243"/>
      <c r="K270" s="244"/>
      <c r="L270" s="113" t="s">
        <v>3</v>
      </c>
      <c r="M270" s="113"/>
      <c r="N270" s="114"/>
      <c r="O270" s="113" t="s">
        <v>4</v>
      </c>
      <c r="P270" s="113"/>
      <c r="Q270" s="114"/>
      <c r="R270" s="101"/>
      <c r="S270" s="98"/>
      <c r="T270" s="99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3:32" ht="12" customHeight="1" hidden="1">
      <c r="C271" s="167" t="str">
        <f>LOOKUP(B270,$C$311:$C$436,$H$311:$H$436)</f>
        <v>３位通過者</v>
      </c>
      <c r="D271" s="168"/>
      <c r="E271" s="169"/>
      <c r="F271" s="115"/>
      <c r="G271" s="115" t="s">
        <v>7</v>
      </c>
      <c r="H271" s="116"/>
      <c r="I271" s="245"/>
      <c r="J271" s="246"/>
      <c r="K271" s="247"/>
      <c r="L271" s="115"/>
      <c r="M271" s="115" t="s">
        <v>7</v>
      </c>
      <c r="N271" s="116"/>
      <c r="O271" s="115"/>
      <c r="P271" s="115" t="s">
        <v>7</v>
      </c>
      <c r="Q271" s="116"/>
      <c r="R271" s="93"/>
      <c r="S271" s="94"/>
      <c r="T271" s="95"/>
      <c r="U271" s="4"/>
      <c r="V271" s="4"/>
      <c r="W271" s="4"/>
      <c r="X271" s="4"/>
      <c r="Y271" s="4"/>
      <c r="Z271" s="4"/>
      <c r="AA271" s="4"/>
      <c r="AB271" s="192">
        <f>LOOKUP(B270,$C$311:$C$361,$K$311:$K$361)</f>
        <v>0</v>
      </c>
      <c r="AC271" s="192"/>
      <c r="AD271" s="192"/>
      <c r="AE271" s="192"/>
      <c r="AF271" s="4"/>
    </row>
    <row r="272" spans="2:32" ht="12" customHeight="1" hidden="1">
      <c r="B272" s="28">
        <v>7083</v>
      </c>
      <c r="C272" s="193" t="str">
        <f>LOOKUP(B272,$C$311:$C$436,$E$311:$E$436)</f>
        <v>予選Ｈブロック</v>
      </c>
      <c r="D272" s="194"/>
      <c r="E272" s="195"/>
      <c r="F272" s="117" t="s">
        <v>5</v>
      </c>
      <c r="G272" s="117"/>
      <c r="H272" s="118"/>
      <c r="I272" s="117" t="s">
        <v>3</v>
      </c>
      <c r="J272" s="117"/>
      <c r="K272" s="118"/>
      <c r="L272" s="248"/>
      <c r="M272" s="249"/>
      <c r="N272" s="250"/>
      <c r="O272" s="117" t="s">
        <v>2</v>
      </c>
      <c r="P272" s="117"/>
      <c r="Q272" s="118"/>
      <c r="R272" s="90"/>
      <c r="S272" s="91"/>
      <c r="T272" s="92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3:32" ht="12" customHeight="1" hidden="1">
      <c r="C273" s="189" t="str">
        <f>LOOKUP(B272,$C$311:$C$436,$H$311:$H$436)</f>
        <v>３位通過者</v>
      </c>
      <c r="D273" s="190"/>
      <c r="E273" s="191"/>
      <c r="F273" s="119"/>
      <c r="G273" s="119" t="s">
        <v>7</v>
      </c>
      <c r="H273" s="120"/>
      <c r="I273" s="117"/>
      <c r="J273" s="119" t="s">
        <v>7</v>
      </c>
      <c r="K273" s="120"/>
      <c r="L273" s="248"/>
      <c r="M273" s="249"/>
      <c r="N273" s="250"/>
      <c r="O273" s="119"/>
      <c r="P273" s="119" t="s">
        <v>7</v>
      </c>
      <c r="Q273" s="120"/>
      <c r="R273" s="90"/>
      <c r="S273" s="91"/>
      <c r="T273" s="92"/>
      <c r="U273" s="4"/>
      <c r="V273" s="4"/>
      <c r="W273" s="4"/>
      <c r="X273" s="4"/>
      <c r="Y273" s="4"/>
      <c r="Z273" s="4"/>
      <c r="AA273" s="4"/>
      <c r="AB273" s="192">
        <f>LOOKUP(B272,$C$311:$C$361,$K$311:$K$361)</f>
        <v>0</v>
      </c>
      <c r="AC273" s="192"/>
      <c r="AD273" s="192"/>
      <c r="AE273" s="192"/>
      <c r="AF273" s="4"/>
    </row>
    <row r="274" spans="2:35" ht="12" customHeight="1" hidden="1">
      <c r="B274" s="28">
        <v>7103</v>
      </c>
      <c r="C274" s="177" t="str">
        <f>LOOKUP(B274,$C$311:$C$436,$E$311:$E$436)</f>
        <v>予選Ｊブロック</v>
      </c>
      <c r="D274" s="178"/>
      <c r="E274" s="179"/>
      <c r="F274" s="113" t="s">
        <v>1</v>
      </c>
      <c r="G274" s="113"/>
      <c r="H274" s="114"/>
      <c r="I274" s="113" t="s">
        <v>4</v>
      </c>
      <c r="J274" s="113"/>
      <c r="K274" s="114"/>
      <c r="L274" s="113" t="s">
        <v>2</v>
      </c>
      <c r="M274" s="113"/>
      <c r="N274" s="114"/>
      <c r="O274" s="242"/>
      <c r="P274" s="243"/>
      <c r="Q274" s="244"/>
      <c r="R274" s="101"/>
      <c r="S274" s="98"/>
      <c r="T274" s="99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</row>
    <row r="275" spans="3:35" ht="12" customHeight="1" hidden="1">
      <c r="C275" s="167" t="str">
        <f>LOOKUP(B274,$C$311:$C$436,$H$311:$H$436)</f>
        <v>３位通過者</v>
      </c>
      <c r="D275" s="168"/>
      <c r="E275" s="169"/>
      <c r="F275" s="115"/>
      <c r="G275" s="115" t="s">
        <v>7</v>
      </c>
      <c r="H275" s="116"/>
      <c r="I275" s="115"/>
      <c r="J275" s="115" t="s">
        <v>7</v>
      </c>
      <c r="K275" s="116"/>
      <c r="L275" s="115"/>
      <c r="M275" s="115" t="s">
        <v>7</v>
      </c>
      <c r="N275" s="116"/>
      <c r="O275" s="245"/>
      <c r="P275" s="246"/>
      <c r="Q275" s="247"/>
      <c r="R275" s="93"/>
      <c r="S275" s="94"/>
      <c r="T275" s="95"/>
      <c r="U275" s="4"/>
      <c r="V275" s="4"/>
      <c r="W275" s="4"/>
      <c r="X275" s="4"/>
      <c r="Y275" s="4"/>
      <c r="Z275" s="4"/>
      <c r="AA275" s="4"/>
      <c r="AB275" s="192">
        <f>LOOKUP(B274,$C$311:$C$361,$K$311:$K$361)</f>
        <v>0</v>
      </c>
      <c r="AC275" s="192"/>
      <c r="AD275" s="192"/>
      <c r="AE275" s="192"/>
      <c r="AF275" s="4"/>
      <c r="AG275" s="4"/>
      <c r="AH275" s="4"/>
      <c r="AI275" s="4"/>
    </row>
    <row r="276" spans="2:31" ht="12" customHeight="1" hidden="1">
      <c r="B276" s="29"/>
      <c r="C276" s="4"/>
      <c r="D276" s="4"/>
      <c r="E276" s="4"/>
      <c r="F276" s="4"/>
      <c r="G276" s="12"/>
      <c r="H276" s="12"/>
      <c r="I276" s="12"/>
      <c r="J276" s="4"/>
      <c r="K276" s="4"/>
      <c r="L276" s="4"/>
      <c r="M276" s="4"/>
      <c r="N276" s="4"/>
      <c r="AB276" s="4"/>
      <c r="AC276" s="4"/>
      <c r="AD276" s="4"/>
      <c r="AE276" s="4"/>
    </row>
    <row r="277" spans="2:35" ht="17.25" hidden="1">
      <c r="B277" s="103" t="s">
        <v>245</v>
      </c>
      <c r="C277" s="112" t="s">
        <v>395</v>
      </c>
      <c r="D277" s="7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100" t="s">
        <v>284</v>
      </c>
      <c r="AC277" s="100"/>
      <c r="AD277" s="100"/>
      <c r="AE277" s="100"/>
      <c r="AF277" s="62"/>
      <c r="AG277" s="4"/>
      <c r="AH277" s="4"/>
      <c r="AI277" s="4"/>
    </row>
    <row r="278" spans="2:35" ht="12" customHeight="1" hidden="1">
      <c r="B278" s="102" t="s">
        <v>91</v>
      </c>
      <c r="C278" s="180"/>
      <c r="D278" s="181"/>
      <c r="E278" s="182"/>
      <c r="F278" s="177" t="str">
        <f>C280</f>
        <v>予選Ｄブロック</v>
      </c>
      <c r="G278" s="178"/>
      <c r="H278" s="179"/>
      <c r="I278" s="177" t="str">
        <f>C282</f>
        <v>予選Ｅブロック</v>
      </c>
      <c r="J278" s="178"/>
      <c r="K278" s="179"/>
      <c r="L278" s="177" t="str">
        <f>C284</f>
        <v>予選Ｆブロック</v>
      </c>
      <c r="M278" s="178"/>
      <c r="N278" s="179"/>
      <c r="O278" s="164" t="s">
        <v>0</v>
      </c>
      <c r="P278" s="165"/>
      <c r="Q278" s="166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11"/>
      <c r="AG278" s="4"/>
      <c r="AH278" s="4"/>
      <c r="AI278" s="4"/>
    </row>
    <row r="279" spans="3:35" ht="12" customHeight="1" hidden="1">
      <c r="C279" s="186"/>
      <c r="D279" s="187"/>
      <c r="E279" s="188"/>
      <c r="F279" s="189" t="str">
        <f>C281</f>
        <v>３位通過者</v>
      </c>
      <c r="G279" s="190"/>
      <c r="H279" s="191"/>
      <c r="I279" s="189" t="str">
        <f>C283</f>
        <v>３位通過者</v>
      </c>
      <c r="J279" s="190"/>
      <c r="K279" s="191"/>
      <c r="L279" s="189" t="str">
        <f>C285</f>
        <v>３位通過者</v>
      </c>
      <c r="M279" s="190"/>
      <c r="N279" s="191"/>
      <c r="O279" s="189"/>
      <c r="P279" s="190"/>
      <c r="Q279" s="191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11"/>
      <c r="AG279" s="4"/>
      <c r="AH279" s="4"/>
      <c r="AI279" s="4"/>
    </row>
    <row r="280" spans="2:35" ht="12" customHeight="1" hidden="1">
      <c r="B280" s="28">
        <v>7043</v>
      </c>
      <c r="C280" s="177" t="str">
        <f>LOOKUP(B280,$C$311:$C$436,$E$311:$E$436)</f>
        <v>予選Ｄブロック</v>
      </c>
      <c r="D280" s="178"/>
      <c r="E280" s="179"/>
      <c r="F280" s="180"/>
      <c r="G280" s="181"/>
      <c r="H280" s="182"/>
      <c r="I280" s="96" t="s">
        <v>1</v>
      </c>
      <c r="J280" s="96"/>
      <c r="K280" s="97"/>
      <c r="L280" s="96" t="s">
        <v>5</v>
      </c>
      <c r="M280" s="96"/>
      <c r="N280" s="97"/>
      <c r="O280" s="101"/>
      <c r="P280" s="98"/>
      <c r="Q280" s="99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</row>
    <row r="281" spans="3:35" ht="12" customHeight="1" hidden="1">
      <c r="C281" s="167" t="str">
        <f>LOOKUP(B280,$C$311:$C$436,$H$311:$H$436)</f>
        <v>３位通過者</v>
      </c>
      <c r="D281" s="168"/>
      <c r="E281" s="169"/>
      <c r="F281" s="183"/>
      <c r="G281" s="184"/>
      <c r="H281" s="185"/>
      <c r="I281" s="94"/>
      <c r="J281" s="94" t="s">
        <v>8</v>
      </c>
      <c r="K281" s="95"/>
      <c r="L281" s="94"/>
      <c r="M281" s="94" t="s">
        <v>8</v>
      </c>
      <c r="N281" s="95"/>
      <c r="O281" s="93"/>
      <c r="P281" s="94"/>
      <c r="Q281" s="95"/>
      <c r="S281" s="4"/>
      <c r="T281" s="4"/>
      <c r="U281" s="4"/>
      <c r="V281" s="4"/>
      <c r="W281" s="4"/>
      <c r="X281" s="4"/>
      <c r="Y281" s="4"/>
      <c r="Z281" s="4"/>
      <c r="AA281" s="4"/>
      <c r="AB281" s="192">
        <f>LOOKUP(B280,$C$311:$C$361,$K$311:$K$361)</f>
        <v>0</v>
      </c>
      <c r="AC281" s="192"/>
      <c r="AD281" s="192"/>
      <c r="AE281" s="192"/>
      <c r="AF281" s="4"/>
      <c r="AG281" s="4"/>
      <c r="AH281" s="4"/>
      <c r="AI281" s="4"/>
    </row>
    <row r="282" spans="2:32" ht="12" customHeight="1" hidden="1">
      <c r="B282" s="28">
        <v>7053</v>
      </c>
      <c r="C282" s="193" t="str">
        <f>LOOKUP(B282,$C$311:$C$436,$E$311:$E$436)</f>
        <v>予選Ｅブロック</v>
      </c>
      <c r="D282" s="194"/>
      <c r="E282" s="195"/>
      <c r="F282" s="104" t="s">
        <v>1</v>
      </c>
      <c r="G282" s="104"/>
      <c r="H282" s="105"/>
      <c r="I282" s="186"/>
      <c r="J282" s="187"/>
      <c r="K282" s="188"/>
      <c r="L282" s="104" t="s">
        <v>4</v>
      </c>
      <c r="M282" s="104"/>
      <c r="N282" s="105"/>
      <c r="O282" s="90"/>
      <c r="P282" s="91"/>
      <c r="Q282" s="92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3:32" ht="12" customHeight="1" hidden="1">
      <c r="C283" s="189" t="str">
        <f>LOOKUP(B282,$C$311:$C$436,$H$311:$H$436)</f>
        <v>３位通過者</v>
      </c>
      <c r="D283" s="190"/>
      <c r="E283" s="191"/>
      <c r="F283" s="91"/>
      <c r="G283" s="91" t="s">
        <v>8</v>
      </c>
      <c r="H283" s="92"/>
      <c r="I283" s="186"/>
      <c r="J283" s="187"/>
      <c r="K283" s="188"/>
      <c r="L283" s="91"/>
      <c r="M283" s="91" t="s">
        <v>8</v>
      </c>
      <c r="N283" s="92"/>
      <c r="O283" s="90"/>
      <c r="P283" s="91"/>
      <c r="Q283" s="92"/>
      <c r="S283" s="4"/>
      <c r="T283" s="4"/>
      <c r="U283" s="4"/>
      <c r="V283" s="4"/>
      <c r="W283" s="4"/>
      <c r="X283" s="4"/>
      <c r="Y283" s="4"/>
      <c r="Z283" s="4"/>
      <c r="AA283" s="4"/>
      <c r="AB283" s="192">
        <f>LOOKUP(B282,$C$311:$C$361,$K$311:$K$361)</f>
        <v>0</v>
      </c>
      <c r="AC283" s="192"/>
      <c r="AD283" s="192"/>
      <c r="AE283" s="192"/>
      <c r="AF283" s="4"/>
    </row>
    <row r="284" spans="2:32" ht="12" customHeight="1" hidden="1">
      <c r="B284" s="28">
        <v>7063</v>
      </c>
      <c r="C284" s="177" t="str">
        <f>LOOKUP(B284,$C$311:$C$436,$E$311:$E$436)</f>
        <v>予選Ｆブロック</v>
      </c>
      <c r="D284" s="178"/>
      <c r="E284" s="179"/>
      <c r="F284" s="96" t="s">
        <v>5</v>
      </c>
      <c r="G284" s="96"/>
      <c r="H284" s="97"/>
      <c r="I284" s="96" t="s">
        <v>4</v>
      </c>
      <c r="J284" s="96"/>
      <c r="K284" s="97"/>
      <c r="L284" s="180"/>
      <c r="M284" s="181"/>
      <c r="N284" s="182"/>
      <c r="O284" s="101"/>
      <c r="P284" s="98"/>
      <c r="Q284" s="99"/>
      <c r="AB284" s="4"/>
      <c r="AC284" s="4"/>
      <c r="AD284" s="4"/>
      <c r="AE284" s="4"/>
      <c r="AF284" s="4"/>
    </row>
    <row r="285" spans="3:31" ht="12" customHeight="1" hidden="1">
      <c r="C285" s="167" t="str">
        <f>LOOKUP(B284,$C$311:$C$436,$H$311:$H$436)</f>
        <v>３位通過者</v>
      </c>
      <c r="D285" s="168"/>
      <c r="E285" s="169"/>
      <c r="F285" s="94"/>
      <c r="G285" s="94" t="s">
        <v>8</v>
      </c>
      <c r="H285" s="95"/>
      <c r="I285" s="94"/>
      <c r="J285" s="94" t="s">
        <v>8</v>
      </c>
      <c r="K285" s="95"/>
      <c r="L285" s="183"/>
      <c r="M285" s="184"/>
      <c r="N285" s="185"/>
      <c r="O285" s="93"/>
      <c r="P285" s="94"/>
      <c r="Q285" s="95"/>
      <c r="AB285" s="192">
        <f>LOOKUP(B284,$C$311:$C$361,$K$311:$K$361)</f>
        <v>0</v>
      </c>
      <c r="AC285" s="192"/>
      <c r="AD285" s="192"/>
      <c r="AE285" s="192"/>
    </row>
    <row r="286" spans="2:31" ht="12" customHeight="1" hidden="1">
      <c r="B286" s="29"/>
      <c r="C286" s="4"/>
      <c r="D286" s="4"/>
      <c r="E286" s="4"/>
      <c r="F286" s="4"/>
      <c r="G286" s="12"/>
      <c r="H286" s="12"/>
      <c r="I286" s="12"/>
      <c r="J286" s="4"/>
      <c r="K286" s="4"/>
      <c r="L286" s="4"/>
      <c r="M286" s="4"/>
      <c r="N286" s="4"/>
      <c r="AB286" s="4"/>
      <c r="AC286" s="4"/>
      <c r="AD286" s="4"/>
      <c r="AE286" s="4"/>
    </row>
    <row r="287" spans="2:35" ht="17.25">
      <c r="B287" s="103" t="s">
        <v>245</v>
      </c>
      <c r="C287" s="112" t="s">
        <v>401</v>
      </c>
      <c r="D287" s="7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100" t="s">
        <v>284</v>
      </c>
      <c r="AC287" s="100"/>
      <c r="AD287" s="100"/>
      <c r="AE287" s="100"/>
      <c r="AF287" s="62"/>
      <c r="AG287" s="4"/>
      <c r="AH287" s="4"/>
      <c r="AI287" s="4"/>
    </row>
    <row r="288" spans="2:35" ht="12" customHeight="1">
      <c r="B288" s="102" t="s">
        <v>91</v>
      </c>
      <c r="C288" s="180"/>
      <c r="D288" s="181"/>
      <c r="E288" s="182"/>
      <c r="F288" s="177" t="str">
        <f>C290</f>
        <v>上河内ＢＣ</v>
      </c>
      <c r="G288" s="178"/>
      <c r="H288" s="179"/>
      <c r="I288" s="177" t="str">
        <f>C292</f>
        <v>上河内ＢＣ</v>
      </c>
      <c r="J288" s="178"/>
      <c r="K288" s="179"/>
      <c r="L288" s="177" t="str">
        <f>C294</f>
        <v>那須塩原ＪＢＳ</v>
      </c>
      <c r="M288" s="178"/>
      <c r="N288" s="179"/>
      <c r="O288" s="164" t="s">
        <v>0</v>
      </c>
      <c r="P288" s="165"/>
      <c r="Q288" s="166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11"/>
      <c r="AG288" s="4"/>
      <c r="AH288" s="4"/>
      <c r="AI288" s="4"/>
    </row>
    <row r="289" spans="3:35" ht="12" customHeight="1">
      <c r="C289" s="186"/>
      <c r="D289" s="187"/>
      <c r="E289" s="188"/>
      <c r="F289" s="189" t="str">
        <f>C291</f>
        <v>入江　沙樹</v>
      </c>
      <c r="G289" s="190"/>
      <c r="H289" s="191"/>
      <c r="I289" s="189" t="str">
        <f>C293</f>
        <v>星　心花</v>
      </c>
      <c r="J289" s="190"/>
      <c r="K289" s="191"/>
      <c r="L289" s="189" t="str">
        <f>C295</f>
        <v>笹沼　柚花</v>
      </c>
      <c r="M289" s="190"/>
      <c r="N289" s="191"/>
      <c r="O289" s="189"/>
      <c r="P289" s="190"/>
      <c r="Q289" s="191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11"/>
      <c r="AG289" s="4"/>
      <c r="AH289" s="4"/>
      <c r="AI289" s="4"/>
    </row>
    <row r="290" spans="2:35" ht="12" customHeight="1">
      <c r="B290" s="28">
        <v>413</v>
      </c>
      <c r="C290" s="177" t="str">
        <f>LOOKUP(B290,$C$311:$C$436,$E$311:$E$436)</f>
        <v>上河内ＢＣ</v>
      </c>
      <c r="D290" s="178"/>
      <c r="E290" s="179"/>
      <c r="F290" s="225"/>
      <c r="G290" s="226"/>
      <c r="H290" s="227"/>
      <c r="I290" s="113" t="s">
        <v>1</v>
      </c>
      <c r="J290" s="113"/>
      <c r="K290" s="114"/>
      <c r="L290" s="113" t="s">
        <v>5</v>
      </c>
      <c r="M290" s="113"/>
      <c r="N290" s="114"/>
      <c r="O290" s="235"/>
      <c r="P290" s="236"/>
      <c r="Q290" s="237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</row>
    <row r="291" spans="3:35" ht="12" customHeight="1">
      <c r="C291" s="167" t="str">
        <f>LOOKUP(B290,$C$311:$C$436,$H$311:$H$436)</f>
        <v>入江　沙樹</v>
      </c>
      <c r="D291" s="168"/>
      <c r="E291" s="169"/>
      <c r="F291" s="228"/>
      <c r="G291" s="229"/>
      <c r="H291" s="230"/>
      <c r="I291" s="141">
        <v>2</v>
      </c>
      <c r="J291" s="141" t="s">
        <v>8</v>
      </c>
      <c r="K291" s="142">
        <v>0</v>
      </c>
      <c r="L291" s="141">
        <v>0</v>
      </c>
      <c r="M291" s="141" t="s">
        <v>8</v>
      </c>
      <c r="N291" s="142">
        <v>2</v>
      </c>
      <c r="O291" s="143"/>
      <c r="P291" s="141">
        <v>2</v>
      </c>
      <c r="Q291" s="142"/>
      <c r="S291" s="4"/>
      <c r="T291" s="4"/>
      <c r="U291" s="4"/>
      <c r="V291" s="4"/>
      <c r="W291" s="4"/>
      <c r="X291" s="4"/>
      <c r="Y291" s="4"/>
      <c r="Z291" s="4"/>
      <c r="AA291" s="4"/>
      <c r="AB291" s="192" t="str">
        <f>LOOKUP(B290,$C$311:$C$361,$K$311:$K$361)</f>
        <v>いりえ　さき</v>
      </c>
      <c r="AC291" s="192"/>
      <c r="AD291" s="192"/>
      <c r="AE291" s="192"/>
      <c r="AF291" s="4"/>
      <c r="AG291" s="4"/>
      <c r="AH291" s="4"/>
      <c r="AI291" s="4"/>
    </row>
    <row r="292" spans="2:32" ht="12" customHeight="1">
      <c r="B292" s="28">
        <v>411</v>
      </c>
      <c r="C292" s="193" t="str">
        <f>LOOKUP(B292,$C$311:$C$436,$E$311:$E$436)</f>
        <v>上河内ＢＣ</v>
      </c>
      <c r="D292" s="194"/>
      <c r="E292" s="195"/>
      <c r="F292" s="117" t="s">
        <v>1</v>
      </c>
      <c r="G292" s="117"/>
      <c r="H292" s="118"/>
      <c r="I292" s="231"/>
      <c r="J292" s="232"/>
      <c r="K292" s="233"/>
      <c r="L292" s="117" t="s">
        <v>4</v>
      </c>
      <c r="M292" s="117"/>
      <c r="N292" s="118"/>
      <c r="O292" s="238"/>
      <c r="P292" s="239"/>
      <c r="Q292" s="240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3:32" ht="12" customHeight="1">
      <c r="C293" s="189" t="str">
        <f>LOOKUP(B292,$C$311:$C$436,$H$311:$H$436)</f>
        <v>星　心花</v>
      </c>
      <c r="D293" s="190"/>
      <c r="E293" s="191"/>
      <c r="F293" s="141">
        <f>K291</f>
        <v>0</v>
      </c>
      <c r="G293" s="145" t="s">
        <v>8</v>
      </c>
      <c r="H293" s="142">
        <f>I291</f>
        <v>2</v>
      </c>
      <c r="I293" s="231"/>
      <c r="J293" s="232"/>
      <c r="K293" s="233"/>
      <c r="L293" s="145">
        <v>0</v>
      </c>
      <c r="M293" s="145" t="s">
        <v>8</v>
      </c>
      <c r="N293" s="146">
        <v>2</v>
      </c>
      <c r="O293" s="144"/>
      <c r="P293" s="145">
        <v>3</v>
      </c>
      <c r="Q293" s="146"/>
      <c r="S293" s="4"/>
      <c r="T293" s="4"/>
      <c r="U293" s="4"/>
      <c r="V293" s="4"/>
      <c r="W293" s="4"/>
      <c r="X293" s="4"/>
      <c r="Y293" s="4"/>
      <c r="Z293" s="4"/>
      <c r="AA293" s="4"/>
      <c r="AB293" s="192" t="str">
        <f>LOOKUP(B292,$C$311:$C$361,$K$311:$K$361)</f>
        <v>ほし　こはな</v>
      </c>
      <c r="AC293" s="192"/>
      <c r="AD293" s="192"/>
      <c r="AE293" s="192"/>
      <c r="AF293" s="4"/>
    </row>
    <row r="294" spans="2:32" ht="12" customHeight="1">
      <c r="B294" s="28">
        <v>703</v>
      </c>
      <c r="C294" s="177" t="str">
        <f>LOOKUP(B294,$C$311:$C$436,$E$311:$E$436)</f>
        <v>那須塩原ＪＢＳ</v>
      </c>
      <c r="D294" s="178"/>
      <c r="E294" s="179"/>
      <c r="F294" s="113" t="s">
        <v>5</v>
      </c>
      <c r="G294" s="113"/>
      <c r="H294" s="114"/>
      <c r="I294" s="113" t="s">
        <v>4</v>
      </c>
      <c r="J294" s="113"/>
      <c r="K294" s="114"/>
      <c r="L294" s="225"/>
      <c r="M294" s="226"/>
      <c r="N294" s="227"/>
      <c r="O294" s="235"/>
      <c r="P294" s="236"/>
      <c r="Q294" s="237"/>
      <c r="AB294" s="4"/>
      <c r="AC294" s="4"/>
      <c r="AD294" s="4"/>
      <c r="AE294" s="4"/>
      <c r="AF294" s="4"/>
    </row>
    <row r="295" spans="3:31" ht="12" customHeight="1">
      <c r="C295" s="167" t="str">
        <f>LOOKUP(B294,$C$311:$C$436,$H$311:$H$436)</f>
        <v>笹沼　柚花</v>
      </c>
      <c r="D295" s="168"/>
      <c r="E295" s="169"/>
      <c r="F295" s="141">
        <f>N291</f>
        <v>2</v>
      </c>
      <c r="G295" s="141" t="s">
        <v>8</v>
      </c>
      <c r="H295" s="142">
        <f>L291</f>
        <v>0</v>
      </c>
      <c r="I295" s="141">
        <f>N293</f>
        <v>2</v>
      </c>
      <c r="J295" s="141" t="s">
        <v>8</v>
      </c>
      <c r="K295" s="142">
        <f>L293</f>
        <v>0</v>
      </c>
      <c r="L295" s="228"/>
      <c r="M295" s="229"/>
      <c r="N295" s="230"/>
      <c r="O295" s="143"/>
      <c r="P295" s="141">
        <v>1</v>
      </c>
      <c r="Q295" s="142"/>
      <c r="AB295" s="192" t="str">
        <f>LOOKUP(B294,$C$311:$C$361,$K$311:$K$361)</f>
        <v>ささぬま　ゆずか</v>
      </c>
      <c r="AC295" s="192"/>
      <c r="AD295" s="192"/>
      <c r="AE295" s="192"/>
    </row>
    <row r="296" spans="2:31" ht="12" customHeight="1">
      <c r="B296" s="29"/>
      <c r="C296" s="4"/>
      <c r="D296" s="4"/>
      <c r="E296" s="4"/>
      <c r="F296" s="4"/>
      <c r="G296" s="12"/>
      <c r="H296" s="12"/>
      <c r="I296" s="12"/>
      <c r="J296" s="4"/>
      <c r="K296" s="4"/>
      <c r="L296" s="4"/>
      <c r="M296" s="4"/>
      <c r="N296" s="4"/>
      <c r="AB296" s="4"/>
      <c r="AC296" s="4"/>
      <c r="AD296" s="4"/>
      <c r="AE296" s="4"/>
    </row>
    <row r="297" spans="2:31" ht="12" customHeight="1">
      <c r="B297" s="29"/>
      <c r="C297" s="4"/>
      <c r="D297" s="4"/>
      <c r="E297" s="4"/>
      <c r="F297" s="4"/>
      <c r="G297" s="12"/>
      <c r="H297" s="12"/>
      <c r="I297" s="12"/>
      <c r="J297" s="4"/>
      <c r="K297" s="4"/>
      <c r="L297" s="4"/>
      <c r="M297" s="4"/>
      <c r="N297" s="4"/>
      <c r="AB297" s="4"/>
      <c r="AC297" s="4"/>
      <c r="AD297" s="4"/>
      <c r="AE297" s="4"/>
    </row>
    <row r="298" spans="2:31" ht="12" customHeight="1">
      <c r="B298" s="29"/>
      <c r="C298" s="4"/>
      <c r="D298" s="4"/>
      <c r="E298" s="4"/>
      <c r="F298" s="4"/>
      <c r="G298" s="12"/>
      <c r="H298" s="12"/>
      <c r="I298" s="12"/>
      <c r="J298" s="4"/>
      <c r="K298" s="4"/>
      <c r="L298" s="4"/>
      <c r="M298" s="4"/>
      <c r="N298" s="4"/>
      <c r="AB298" s="4"/>
      <c r="AC298" s="4"/>
      <c r="AD298" s="4"/>
      <c r="AE298" s="4"/>
    </row>
    <row r="299" spans="2:35" ht="17.25">
      <c r="B299" s="103" t="s">
        <v>245</v>
      </c>
      <c r="C299" s="112" t="s">
        <v>425</v>
      </c>
      <c r="D299" s="7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100"/>
      <c r="AC299" s="100"/>
      <c r="AD299" s="100"/>
      <c r="AE299" s="100"/>
      <c r="AF299" s="62"/>
      <c r="AG299" s="4"/>
      <c r="AH299" s="4"/>
      <c r="AI299" s="4"/>
    </row>
    <row r="300" spans="2:35" ht="12" customHeight="1">
      <c r="B300" s="102" t="s">
        <v>91</v>
      </c>
      <c r="C300" s="180"/>
      <c r="D300" s="181"/>
      <c r="E300" s="182"/>
      <c r="F300" s="177" t="str">
        <f>C302</f>
        <v>上河内ＢＣ</v>
      </c>
      <c r="G300" s="178"/>
      <c r="H300" s="179"/>
      <c r="I300" s="177" t="str">
        <f>C304</f>
        <v>大田原ジュニア</v>
      </c>
      <c r="J300" s="178"/>
      <c r="K300" s="179"/>
      <c r="L300" s="177" t="str">
        <f>C306</f>
        <v>上河内ＢＣ</v>
      </c>
      <c r="M300" s="178"/>
      <c r="N300" s="179"/>
      <c r="O300" s="164" t="s">
        <v>0</v>
      </c>
      <c r="P300" s="165"/>
      <c r="Q300" s="166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234" t="s">
        <v>284</v>
      </c>
      <c r="AC300" s="234"/>
      <c r="AD300" s="234"/>
      <c r="AE300" s="234"/>
      <c r="AF300" s="11"/>
      <c r="AG300" s="4"/>
      <c r="AH300" s="4"/>
      <c r="AI300" s="4"/>
    </row>
    <row r="301" spans="3:35" ht="12" customHeight="1">
      <c r="C301" s="186"/>
      <c r="D301" s="187"/>
      <c r="E301" s="188"/>
      <c r="F301" s="189" t="str">
        <f>C303</f>
        <v>宮﨑　結葵</v>
      </c>
      <c r="G301" s="190"/>
      <c r="H301" s="191"/>
      <c r="I301" s="189" t="str">
        <f>C305</f>
        <v>佐藤　千咲人</v>
      </c>
      <c r="J301" s="190"/>
      <c r="K301" s="191"/>
      <c r="L301" s="189" t="str">
        <f>C307</f>
        <v>田嵜　慶人</v>
      </c>
      <c r="M301" s="190"/>
      <c r="N301" s="191"/>
      <c r="O301" s="189"/>
      <c r="P301" s="190"/>
      <c r="Q301" s="191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234"/>
      <c r="AC301" s="234"/>
      <c r="AD301" s="234"/>
      <c r="AE301" s="234"/>
      <c r="AF301" s="11"/>
      <c r="AG301" s="4"/>
      <c r="AH301" s="4"/>
      <c r="AI301" s="4"/>
    </row>
    <row r="302" spans="2:35" ht="12" customHeight="1">
      <c r="B302" s="28">
        <f>B174</f>
        <v>404</v>
      </c>
      <c r="C302" s="177" t="str">
        <f>LOOKUP(B302,$C$311:$C$436,$E$311:$E$436)</f>
        <v>上河内ＢＣ</v>
      </c>
      <c r="D302" s="178"/>
      <c r="E302" s="179"/>
      <c r="F302" s="225"/>
      <c r="G302" s="226"/>
      <c r="H302" s="227"/>
      <c r="I302" s="113" t="s">
        <v>1</v>
      </c>
      <c r="J302" s="113"/>
      <c r="K302" s="114"/>
      <c r="L302" s="113" t="s">
        <v>5</v>
      </c>
      <c r="M302" s="113"/>
      <c r="N302" s="114"/>
      <c r="O302" s="235"/>
      <c r="P302" s="236"/>
      <c r="Q302" s="237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</row>
    <row r="303" spans="3:35" ht="12" customHeight="1">
      <c r="C303" s="167" t="str">
        <f>LOOKUP(B302,$C$311:$C$436,$H$311:$H$436)</f>
        <v>宮﨑　結葵</v>
      </c>
      <c r="D303" s="168"/>
      <c r="E303" s="169"/>
      <c r="F303" s="228"/>
      <c r="G303" s="229"/>
      <c r="H303" s="230"/>
      <c r="I303" s="141">
        <v>1</v>
      </c>
      <c r="J303" s="141" t="s">
        <v>8</v>
      </c>
      <c r="K303" s="142">
        <v>1</v>
      </c>
      <c r="L303" s="141">
        <v>0</v>
      </c>
      <c r="M303" s="141" t="s">
        <v>8</v>
      </c>
      <c r="N303" s="142">
        <v>2</v>
      </c>
      <c r="O303" s="143"/>
      <c r="P303" s="151" t="s">
        <v>471</v>
      </c>
      <c r="Q303" s="142"/>
      <c r="S303" s="4"/>
      <c r="T303" s="4"/>
      <c r="U303" s="4"/>
      <c r="V303" s="4"/>
      <c r="W303" s="4"/>
      <c r="X303" s="4"/>
      <c r="Y303" s="4"/>
      <c r="Z303" s="4"/>
      <c r="AA303" s="4"/>
      <c r="AB303" s="192" t="str">
        <f>LOOKUP(B302,$C$311:$C$361,$K$311:$K$361)</f>
        <v>みやざき　ゆうき</v>
      </c>
      <c r="AC303" s="192"/>
      <c r="AD303" s="192"/>
      <c r="AE303" s="192"/>
      <c r="AF303" s="4"/>
      <c r="AG303" s="4"/>
      <c r="AH303" s="4"/>
      <c r="AI303" s="4"/>
    </row>
    <row r="304" spans="2:32" ht="12" customHeight="1">
      <c r="B304" s="28">
        <f>B198</f>
        <v>206</v>
      </c>
      <c r="C304" s="193" t="str">
        <f>LOOKUP(B304,$C$311:$C$436,$E$311:$E$436)</f>
        <v>大田原ジュニア</v>
      </c>
      <c r="D304" s="194"/>
      <c r="E304" s="195"/>
      <c r="F304" s="117" t="s">
        <v>1</v>
      </c>
      <c r="G304" s="117"/>
      <c r="H304" s="118"/>
      <c r="I304" s="231"/>
      <c r="J304" s="232"/>
      <c r="K304" s="233"/>
      <c r="L304" s="117" t="s">
        <v>4</v>
      </c>
      <c r="M304" s="117"/>
      <c r="N304" s="118"/>
      <c r="O304" s="238"/>
      <c r="P304" s="239"/>
      <c r="Q304" s="240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3:32" ht="12" customHeight="1">
      <c r="C305" s="189" t="str">
        <f>LOOKUP(B304,$C$311:$C$436,$H$311:$H$436)</f>
        <v>佐藤　千咲人</v>
      </c>
      <c r="D305" s="190"/>
      <c r="E305" s="191"/>
      <c r="F305" s="141">
        <f>K303</f>
        <v>1</v>
      </c>
      <c r="G305" s="145" t="s">
        <v>8</v>
      </c>
      <c r="H305" s="142">
        <f>I303</f>
        <v>1</v>
      </c>
      <c r="I305" s="231"/>
      <c r="J305" s="232"/>
      <c r="K305" s="233"/>
      <c r="L305" s="145">
        <v>1</v>
      </c>
      <c r="M305" s="145" t="s">
        <v>8</v>
      </c>
      <c r="N305" s="146">
        <v>1</v>
      </c>
      <c r="O305" s="144"/>
      <c r="P305" s="152" t="s">
        <v>470</v>
      </c>
      <c r="Q305" s="146"/>
      <c r="S305" s="4"/>
      <c r="T305" s="4"/>
      <c r="U305" s="4"/>
      <c r="V305" s="4"/>
      <c r="W305" s="4"/>
      <c r="X305" s="4"/>
      <c r="Y305" s="4"/>
      <c r="Z305" s="4"/>
      <c r="AA305" s="4"/>
      <c r="AB305" s="192" t="str">
        <f>LOOKUP(B304,$C$311:$C$361,$K$311:$K$361)</f>
        <v>さとう　ちさと</v>
      </c>
      <c r="AC305" s="192"/>
      <c r="AD305" s="192"/>
      <c r="AE305" s="192"/>
      <c r="AF305" s="4"/>
    </row>
    <row r="306" spans="2:32" ht="12" customHeight="1">
      <c r="B306" s="28">
        <v>402</v>
      </c>
      <c r="C306" s="177" t="str">
        <f>LOOKUP(B306,$C$311:$C$436,$E$311:$E$436)</f>
        <v>上河内ＢＣ</v>
      </c>
      <c r="D306" s="178"/>
      <c r="E306" s="179"/>
      <c r="F306" s="113" t="s">
        <v>5</v>
      </c>
      <c r="G306" s="113"/>
      <c r="H306" s="114"/>
      <c r="I306" s="113" t="s">
        <v>4</v>
      </c>
      <c r="J306" s="113"/>
      <c r="K306" s="114"/>
      <c r="L306" s="225"/>
      <c r="M306" s="226"/>
      <c r="N306" s="227"/>
      <c r="O306" s="235"/>
      <c r="P306" s="236"/>
      <c r="Q306" s="237"/>
      <c r="AB306" s="4"/>
      <c r="AC306" s="4"/>
      <c r="AD306" s="4"/>
      <c r="AE306" s="4"/>
      <c r="AF306" s="4"/>
    </row>
    <row r="307" spans="3:31" ht="12" customHeight="1">
      <c r="C307" s="167" t="str">
        <f>LOOKUP(B306,$C$311:$C$436,$H$311:$H$436)</f>
        <v>田嵜　慶人</v>
      </c>
      <c r="D307" s="168"/>
      <c r="E307" s="169"/>
      <c r="F307" s="141">
        <f>N303</f>
        <v>2</v>
      </c>
      <c r="G307" s="141" t="s">
        <v>8</v>
      </c>
      <c r="H307" s="142">
        <f>L303</f>
        <v>0</v>
      </c>
      <c r="I307" s="141">
        <f>N305</f>
        <v>1</v>
      </c>
      <c r="J307" s="141" t="s">
        <v>8</v>
      </c>
      <c r="K307" s="142">
        <f>L305</f>
        <v>1</v>
      </c>
      <c r="L307" s="228"/>
      <c r="M307" s="229"/>
      <c r="N307" s="230"/>
      <c r="O307" s="143"/>
      <c r="P307" s="151" t="s">
        <v>466</v>
      </c>
      <c r="Q307" s="142"/>
      <c r="AB307" s="192" t="str">
        <f>LOOKUP(B306,$C$311:$C$361,$K$311:$K$361)</f>
        <v>たさき　けいと</v>
      </c>
      <c r="AC307" s="192"/>
      <c r="AD307" s="192"/>
      <c r="AE307" s="192"/>
    </row>
    <row r="308" spans="2:31" ht="12" customHeight="1">
      <c r="B308" s="29"/>
      <c r="C308" s="4"/>
      <c r="D308" s="4"/>
      <c r="E308" s="4"/>
      <c r="F308" s="4"/>
      <c r="G308" s="12"/>
      <c r="H308" s="12"/>
      <c r="I308" s="12"/>
      <c r="J308" s="4"/>
      <c r="K308" s="4"/>
      <c r="L308" s="4"/>
      <c r="M308" s="4"/>
      <c r="N308" s="4"/>
      <c r="AB308" s="4"/>
      <c r="AC308" s="4"/>
      <c r="AD308" s="4"/>
      <c r="AE308" s="4"/>
    </row>
    <row r="309" spans="3:31" ht="18.75" hidden="1">
      <c r="C309" s="137" t="str">
        <f>$C$1&amp;"　参加者名簿"</f>
        <v>令和３年夏季　さくら市ジュニア交流バドミントン大会　Ｂクラス　参加者名簿</v>
      </c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  <c r="AD309" s="135"/>
      <c r="AE309" s="135"/>
    </row>
    <row r="310" spans="2:29" ht="13.5" hidden="1">
      <c r="B310" s="29"/>
      <c r="C310" s="199" t="s">
        <v>451</v>
      </c>
      <c r="D310" s="199"/>
      <c r="E310" s="209" t="s">
        <v>92</v>
      </c>
      <c r="F310" s="209"/>
      <c r="G310" s="209"/>
      <c r="H310" s="209" t="s">
        <v>246</v>
      </c>
      <c r="I310" s="209"/>
      <c r="J310" s="209"/>
      <c r="K310" s="209" t="s">
        <v>265</v>
      </c>
      <c r="L310" s="209"/>
      <c r="M310" s="209"/>
      <c r="N310" s="109" t="s">
        <v>93</v>
      </c>
      <c r="O310" s="110"/>
      <c r="P310" s="110"/>
      <c r="Q310" s="111"/>
      <c r="R310" s="90"/>
      <c r="S310" s="91"/>
      <c r="T310" s="91"/>
      <c r="U310" s="91"/>
      <c r="V310" s="91"/>
      <c r="W310" s="29"/>
      <c r="X310" s="29"/>
      <c r="Y310" s="29"/>
      <c r="Z310" s="29"/>
      <c r="AA310" s="29"/>
      <c r="AB310" s="29"/>
      <c r="AC310" s="29"/>
    </row>
    <row r="311" spans="2:29" ht="13.5" hidden="1">
      <c r="B311" s="29">
        <v>1</v>
      </c>
      <c r="C311" s="209">
        <v>101</v>
      </c>
      <c r="D311" s="209"/>
      <c r="E311" s="199" t="s">
        <v>257</v>
      </c>
      <c r="F311" s="199"/>
      <c r="G311" s="199"/>
      <c r="H311" s="199" t="s">
        <v>272</v>
      </c>
      <c r="I311" s="199"/>
      <c r="J311" s="199"/>
      <c r="K311" s="199" t="s">
        <v>273</v>
      </c>
      <c r="L311" s="199"/>
      <c r="M311" s="199"/>
      <c r="N311" s="109"/>
      <c r="O311" s="110"/>
      <c r="P311" s="110"/>
      <c r="Q311" s="111"/>
      <c r="R311" s="90"/>
      <c r="S311" s="91"/>
      <c r="T311" s="91"/>
      <c r="U311" s="91"/>
      <c r="V311" s="91"/>
      <c r="W311" s="29"/>
      <c r="X311" s="29"/>
      <c r="Y311" s="29"/>
      <c r="Z311" s="29"/>
      <c r="AA311" s="29"/>
      <c r="AB311" s="29"/>
      <c r="AC311" s="29"/>
    </row>
    <row r="312" spans="2:29" ht="13.5" hidden="1">
      <c r="B312" s="29">
        <v>2</v>
      </c>
      <c r="C312" s="209">
        <v>102</v>
      </c>
      <c r="D312" s="209"/>
      <c r="E312" s="199" t="s">
        <v>257</v>
      </c>
      <c r="F312" s="199"/>
      <c r="G312" s="199"/>
      <c r="H312" s="199" t="s">
        <v>274</v>
      </c>
      <c r="I312" s="199"/>
      <c r="J312" s="199"/>
      <c r="K312" s="199" t="s">
        <v>275</v>
      </c>
      <c r="L312" s="199"/>
      <c r="M312" s="199"/>
      <c r="N312" s="109"/>
      <c r="O312" s="110"/>
      <c r="P312" s="110"/>
      <c r="Q312" s="111"/>
      <c r="R312" s="90"/>
      <c r="S312" s="91"/>
      <c r="T312" s="91"/>
      <c r="U312" s="91"/>
      <c r="V312" s="91"/>
      <c r="W312" s="29"/>
      <c r="X312" s="29"/>
      <c r="Y312" s="29"/>
      <c r="Z312" s="29"/>
      <c r="AA312" s="29"/>
      <c r="AB312" s="29"/>
      <c r="AC312" s="29"/>
    </row>
    <row r="313" spans="2:29" ht="13.5" hidden="1">
      <c r="B313" s="29">
        <v>3</v>
      </c>
      <c r="C313" s="209">
        <v>103</v>
      </c>
      <c r="D313" s="209"/>
      <c r="E313" s="199" t="s">
        <v>257</v>
      </c>
      <c r="F313" s="199"/>
      <c r="G313" s="199"/>
      <c r="H313" s="199" t="s">
        <v>276</v>
      </c>
      <c r="I313" s="199"/>
      <c r="J313" s="199"/>
      <c r="K313" s="199" t="s">
        <v>277</v>
      </c>
      <c r="L313" s="199"/>
      <c r="M313" s="199"/>
      <c r="N313" s="109"/>
      <c r="O313" s="110"/>
      <c r="P313" s="110"/>
      <c r="Q313" s="111"/>
      <c r="R313" s="90"/>
      <c r="S313" s="91"/>
      <c r="T313" s="91"/>
      <c r="U313" s="91"/>
      <c r="V313" s="91"/>
      <c r="W313" s="29"/>
      <c r="X313" s="29"/>
      <c r="Y313" s="29"/>
      <c r="Z313" s="29"/>
      <c r="AA313" s="29"/>
      <c r="AB313" s="29"/>
      <c r="AC313" s="29"/>
    </row>
    <row r="314" spans="2:29" ht="13.5" hidden="1">
      <c r="B314" s="29">
        <v>4</v>
      </c>
      <c r="C314" s="209">
        <v>104</v>
      </c>
      <c r="D314" s="209"/>
      <c r="E314" s="199" t="s">
        <v>257</v>
      </c>
      <c r="F314" s="199"/>
      <c r="G314" s="199"/>
      <c r="H314" s="199" t="s">
        <v>278</v>
      </c>
      <c r="I314" s="199"/>
      <c r="J314" s="199"/>
      <c r="K314" s="199" t="s">
        <v>279</v>
      </c>
      <c r="L314" s="199"/>
      <c r="M314" s="199"/>
      <c r="N314" s="109"/>
      <c r="O314" s="110"/>
      <c r="P314" s="110"/>
      <c r="Q314" s="111"/>
      <c r="R314" s="90"/>
      <c r="S314" s="91"/>
      <c r="T314" s="91"/>
      <c r="U314" s="91"/>
      <c r="V314" s="91"/>
      <c r="W314" s="29"/>
      <c r="X314" s="29"/>
      <c r="Y314" s="29"/>
      <c r="Z314" s="29"/>
      <c r="AA314" s="29"/>
      <c r="AB314" s="29"/>
      <c r="AC314" s="29"/>
    </row>
    <row r="315" spans="2:29" ht="13.5" hidden="1">
      <c r="B315" s="29">
        <v>5</v>
      </c>
      <c r="C315" s="209">
        <v>201</v>
      </c>
      <c r="D315" s="209"/>
      <c r="E315" s="199" t="s">
        <v>234</v>
      </c>
      <c r="F315" s="199"/>
      <c r="G315" s="199"/>
      <c r="H315" s="199" t="s">
        <v>435</v>
      </c>
      <c r="I315" s="199"/>
      <c r="J315" s="199"/>
      <c r="K315" s="199" t="s">
        <v>436</v>
      </c>
      <c r="L315" s="199"/>
      <c r="M315" s="199"/>
      <c r="N315" s="109"/>
      <c r="O315" s="110"/>
      <c r="P315" s="110"/>
      <c r="Q315" s="111"/>
      <c r="R315" s="90"/>
      <c r="S315" s="91"/>
      <c r="T315" s="91"/>
      <c r="U315" s="91"/>
      <c r="V315" s="91"/>
      <c r="W315" s="29"/>
      <c r="X315" s="29"/>
      <c r="Y315" s="29"/>
      <c r="Z315" s="29"/>
      <c r="AA315" s="29"/>
      <c r="AB315" s="29"/>
      <c r="AC315" s="29"/>
    </row>
    <row r="316" spans="2:29" ht="13.5" hidden="1">
      <c r="B316" s="29">
        <v>6</v>
      </c>
      <c r="C316" s="209">
        <v>202</v>
      </c>
      <c r="D316" s="209"/>
      <c r="E316" s="199" t="s">
        <v>234</v>
      </c>
      <c r="F316" s="199"/>
      <c r="G316" s="199"/>
      <c r="H316" s="199" t="s">
        <v>437</v>
      </c>
      <c r="I316" s="199"/>
      <c r="J316" s="199"/>
      <c r="K316" s="199" t="s">
        <v>438</v>
      </c>
      <c r="L316" s="199"/>
      <c r="M316" s="199"/>
      <c r="N316" s="109"/>
      <c r="O316" s="110"/>
      <c r="P316" s="110"/>
      <c r="Q316" s="111"/>
      <c r="R316" s="90"/>
      <c r="S316" s="91"/>
      <c r="T316" s="91"/>
      <c r="U316" s="91"/>
      <c r="V316" s="91"/>
      <c r="W316" s="29"/>
      <c r="X316" s="29"/>
      <c r="Y316" s="29"/>
      <c r="Z316" s="29"/>
      <c r="AA316" s="29"/>
      <c r="AB316" s="29"/>
      <c r="AC316" s="29"/>
    </row>
    <row r="317" spans="2:29" ht="13.5" hidden="1">
      <c r="B317" s="29">
        <v>7</v>
      </c>
      <c r="C317" s="209">
        <v>203</v>
      </c>
      <c r="D317" s="209"/>
      <c r="E317" s="199" t="s">
        <v>234</v>
      </c>
      <c r="F317" s="199"/>
      <c r="G317" s="199"/>
      <c r="H317" s="199" t="s">
        <v>439</v>
      </c>
      <c r="I317" s="199"/>
      <c r="J317" s="199"/>
      <c r="K317" s="199" t="s">
        <v>440</v>
      </c>
      <c r="L317" s="199"/>
      <c r="M317" s="199"/>
      <c r="N317" s="109"/>
      <c r="O317" s="110"/>
      <c r="P317" s="110"/>
      <c r="Q317" s="111"/>
      <c r="R317" s="90"/>
      <c r="S317" s="91"/>
      <c r="T317" s="91"/>
      <c r="U317" s="91"/>
      <c r="V317" s="91"/>
      <c r="W317" s="29"/>
      <c r="X317" s="29"/>
      <c r="Y317" s="29"/>
      <c r="Z317" s="29"/>
      <c r="AA317" s="29"/>
      <c r="AB317" s="29"/>
      <c r="AC317" s="29"/>
    </row>
    <row r="318" spans="2:29" ht="13.5" hidden="1">
      <c r="B318" s="29">
        <v>8</v>
      </c>
      <c r="C318" s="209">
        <v>204</v>
      </c>
      <c r="D318" s="209"/>
      <c r="E318" s="199" t="s">
        <v>234</v>
      </c>
      <c r="F318" s="199"/>
      <c r="G318" s="199"/>
      <c r="H318" s="199" t="s">
        <v>441</v>
      </c>
      <c r="I318" s="199"/>
      <c r="J318" s="199"/>
      <c r="K318" s="199" t="s">
        <v>442</v>
      </c>
      <c r="L318" s="199"/>
      <c r="M318" s="199"/>
      <c r="N318" s="109"/>
      <c r="O318" s="110"/>
      <c r="P318" s="110"/>
      <c r="Q318" s="111"/>
      <c r="R318" s="90"/>
      <c r="S318" s="91"/>
      <c r="T318" s="91"/>
      <c r="U318" s="91"/>
      <c r="V318" s="91"/>
      <c r="W318" s="29"/>
      <c r="X318" s="29"/>
      <c r="Y318" s="29"/>
      <c r="Z318" s="29"/>
      <c r="AA318" s="29"/>
      <c r="AB318" s="29"/>
      <c r="AC318" s="29"/>
    </row>
    <row r="319" spans="2:29" ht="13.5" hidden="1">
      <c r="B319" s="29">
        <v>9</v>
      </c>
      <c r="C319" s="209">
        <v>205</v>
      </c>
      <c r="D319" s="209"/>
      <c r="E319" s="199" t="s">
        <v>234</v>
      </c>
      <c r="F319" s="199"/>
      <c r="G319" s="199"/>
      <c r="H319" s="199" t="s">
        <v>443</v>
      </c>
      <c r="I319" s="199"/>
      <c r="J319" s="199"/>
      <c r="K319" s="199" t="s">
        <v>444</v>
      </c>
      <c r="L319" s="199"/>
      <c r="M319" s="199"/>
      <c r="N319" s="109"/>
      <c r="O319" s="110"/>
      <c r="P319" s="110"/>
      <c r="Q319" s="111"/>
      <c r="R319" s="90"/>
      <c r="S319" s="91"/>
      <c r="T319" s="91"/>
      <c r="U319" s="91"/>
      <c r="V319" s="91"/>
      <c r="W319" s="29"/>
      <c r="X319" s="29"/>
      <c r="Y319" s="29"/>
      <c r="Z319" s="29"/>
      <c r="AA319" s="29"/>
      <c r="AB319" s="29"/>
      <c r="AC319" s="29"/>
    </row>
    <row r="320" spans="2:29" ht="13.5" hidden="1">
      <c r="B320" s="29">
        <v>10</v>
      </c>
      <c r="C320" s="209">
        <v>206</v>
      </c>
      <c r="D320" s="209"/>
      <c r="E320" s="199" t="s">
        <v>234</v>
      </c>
      <c r="F320" s="199"/>
      <c r="G320" s="199"/>
      <c r="H320" s="199" t="s">
        <v>445</v>
      </c>
      <c r="I320" s="199"/>
      <c r="J320" s="199"/>
      <c r="K320" s="199" t="s">
        <v>446</v>
      </c>
      <c r="L320" s="199"/>
      <c r="M320" s="199"/>
      <c r="N320" s="109"/>
      <c r="O320" s="110"/>
      <c r="P320" s="110"/>
      <c r="Q320" s="111"/>
      <c r="R320" s="90"/>
      <c r="S320" s="91"/>
      <c r="T320" s="91"/>
      <c r="U320" s="91"/>
      <c r="V320" s="91"/>
      <c r="W320" s="29"/>
      <c r="X320" s="29"/>
      <c r="Y320" s="29"/>
      <c r="Z320" s="29"/>
      <c r="AA320" s="29"/>
      <c r="AB320" s="29"/>
      <c r="AC320" s="29"/>
    </row>
    <row r="321" spans="2:29" ht="13.5" hidden="1">
      <c r="B321" s="29">
        <v>11</v>
      </c>
      <c r="C321" s="209">
        <v>207</v>
      </c>
      <c r="D321" s="209"/>
      <c r="E321" s="199" t="s">
        <v>234</v>
      </c>
      <c r="F321" s="199"/>
      <c r="G321" s="199"/>
      <c r="H321" s="199" t="s">
        <v>447</v>
      </c>
      <c r="I321" s="199"/>
      <c r="J321" s="199"/>
      <c r="K321" s="199" t="s">
        <v>448</v>
      </c>
      <c r="L321" s="199"/>
      <c r="M321" s="199"/>
      <c r="N321" s="109"/>
      <c r="O321" s="110"/>
      <c r="P321" s="110"/>
      <c r="Q321" s="111"/>
      <c r="R321" s="90"/>
      <c r="S321" s="91"/>
      <c r="T321" s="91"/>
      <c r="U321" s="91"/>
      <c r="V321" s="91"/>
      <c r="W321" s="29"/>
      <c r="X321" s="29"/>
      <c r="Y321" s="29"/>
      <c r="Z321" s="29"/>
      <c r="AA321" s="29"/>
      <c r="AB321" s="29"/>
      <c r="AC321" s="29"/>
    </row>
    <row r="322" spans="2:29" ht="13.5" hidden="1">
      <c r="B322" s="29"/>
      <c r="C322" s="209">
        <v>301</v>
      </c>
      <c r="D322" s="209"/>
      <c r="E322" s="199" t="s">
        <v>253</v>
      </c>
      <c r="F322" s="199"/>
      <c r="G322" s="199"/>
      <c r="H322" s="199"/>
      <c r="I322" s="199"/>
      <c r="J322" s="199"/>
      <c r="K322" s="199"/>
      <c r="L322" s="199"/>
      <c r="M322" s="199"/>
      <c r="N322" s="109"/>
      <c r="O322" s="110"/>
      <c r="P322" s="110"/>
      <c r="Q322" s="111"/>
      <c r="R322" s="90"/>
      <c r="S322" s="91"/>
      <c r="T322" s="91"/>
      <c r="U322" s="91"/>
      <c r="V322" s="91"/>
      <c r="W322" s="29"/>
      <c r="X322" s="29"/>
      <c r="Y322" s="29"/>
      <c r="Z322" s="29"/>
      <c r="AA322" s="29"/>
      <c r="AB322" s="29"/>
      <c r="AC322" s="29"/>
    </row>
    <row r="323" spans="2:29" ht="13.5" hidden="1">
      <c r="B323" s="29"/>
      <c r="C323" s="209">
        <v>302</v>
      </c>
      <c r="D323" s="209"/>
      <c r="E323" s="199" t="s">
        <v>253</v>
      </c>
      <c r="F323" s="199"/>
      <c r="G323" s="199"/>
      <c r="H323" s="199"/>
      <c r="I323" s="199"/>
      <c r="J323" s="199"/>
      <c r="K323" s="199"/>
      <c r="L323" s="199"/>
      <c r="M323" s="199"/>
      <c r="N323" s="109"/>
      <c r="O323" s="110"/>
      <c r="P323" s="110"/>
      <c r="Q323" s="111"/>
      <c r="R323" s="90"/>
      <c r="S323" s="91"/>
      <c r="T323" s="91"/>
      <c r="U323" s="91"/>
      <c r="V323" s="91"/>
      <c r="W323" s="29"/>
      <c r="X323" s="29"/>
      <c r="Y323" s="29"/>
      <c r="Z323" s="29"/>
      <c r="AA323" s="29"/>
      <c r="AB323" s="29"/>
      <c r="AC323" s="29"/>
    </row>
    <row r="324" spans="2:29" ht="13.5" hidden="1">
      <c r="B324" s="29">
        <v>12</v>
      </c>
      <c r="C324" s="209">
        <v>401</v>
      </c>
      <c r="D324" s="209"/>
      <c r="E324" s="199" t="s">
        <v>333</v>
      </c>
      <c r="F324" s="199"/>
      <c r="G324" s="199"/>
      <c r="H324" s="199" t="s">
        <v>453</v>
      </c>
      <c r="I324" s="199"/>
      <c r="J324" s="199"/>
      <c r="K324" s="199" t="s">
        <v>354</v>
      </c>
      <c r="L324" s="199"/>
      <c r="M324" s="199"/>
      <c r="N324" s="109"/>
      <c r="O324" s="110"/>
      <c r="P324" s="110"/>
      <c r="Q324" s="111"/>
      <c r="R324" s="90"/>
      <c r="S324" s="91"/>
      <c r="T324" s="91"/>
      <c r="U324" s="91"/>
      <c r="V324" s="91"/>
      <c r="W324" s="29"/>
      <c r="X324" s="29"/>
      <c r="Y324" s="29"/>
      <c r="Z324" s="29"/>
      <c r="AA324" s="29"/>
      <c r="AB324" s="29"/>
      <c r="AC324" s="29"/>
    </row>
    <row r="325" spans="2:29" ht="13.5" hidden="1">
      <c r="B325" s="29">
        <v>13</v>
      </c>
      <c r="C325" s="209">
        <v>402</v>
      </c>
      <c r="D325" s="209"/>
      <c r="E325" s="199" t="s">
        <v>333</v>
      </c>
      <c r="F325" s="199"/>
      <c r="G325" s="199"/>
      <c r="H325" s="199" t="s">
        <v>355</v>
      </c>
      <c r="I325" s="199"/>
      <c r="J325" s="199"/>
      <c r="K325" s="199" t="s">
        <v>356</v>
      </c>
      <c r="L325" s="199"/>
      <c r="M325" s="199"/>
      <c r="N325" s="109"/>
      <c r="O325" s="110"/>
      <c r="P325" s="110"/>
      <c r="Q325" s="111"/>
      <c r="R325" s="90"/>
      <c r="S325" s="91"/>
      <c r="T325" s="91"/>
      <c r="U325" s="91"/>
      <c r="V325" s="91"/>
      <c r="W325" s="29"/>
      <c r="X325" s="29"/>
      <c r="Y325" s="29"/>
      <c r="Z325" s="29"/>
      <c r="AA325" s="29"/>
      <c r="AB325" s="29"/>
      <c r="AC325" s="29"/>
    </row>
    <row r="326" spans="2:29" ht="13.5" hidden="1">
      <c r="B326" s="29">
        <v>14</v>
      </c>
      <c r="C326" s="209">
        <v>403</v>
      </c>
      <c r="D326" s="209"/>
      <c r="E326" s="199" t="s">
        <v>333</v>
      </c>
      <c r="F326" s="199"/>
      <c r="G326" s="199"/>
      <c r="H326" s="199" t="s">
        <v>357</v>
      </c>
      <c r="I326" s="199"/>
      <c r="J326" s="199"/>
      <c r="K326" s="199" t="s">
        <v>358</v>
      </c>
      <c r="L326" s="199"/>
      <c r="M326" s="199"/>
      <c r="N326" s="109"/>
      <c r="O326" s="110"/>
      <c r="P326" s="110"/>
      <c r="Q326" s="111"/>
      <c r="R326" s="90"/>
      <c r="S326" s="91"/>
      <c r="T326" s="91"/>
      <c r="U326" s="91"/>
      <c r="V326" s="91"/>
      <c r="W326" s="29"/>
      <c r="X326" s="29"/>
      <c r="Y326" s="29"/>
      <c r="Z326" s="29"/>
      <c r="AA326" s="29"/>
      <c r="AB326" s="29"/>
      <c r="AC326" s="29"/>
    </row>
    <row r="327" spans="2:29" ht="13.5" hidden="1">
      <c r="B327" s="29">
        <v>15</v>
      </c>
      <c r="C327" s="209">
        <v>404</v>
      </c>
      <c r="D327" s="209"/>
      <c r="E327" s="199" t="s">
        <v>333</v>
      </c>
      <c r="F327" s="199"/>
      <c r="G327" s="199"/>
      <c r="H327" s="199" t="s">
        <v>359</v>
      </c>
      <c r="I327" s="199"/>
      <c r="J327" s="199"/>
      <c r="K327" s="199" t="s">
        <v>360</v>
      </c>
      <c r="L327" s="199"/>
      <c r="M327" s="199"/>
      <c r="N327" s="109"/>
      <c r="O327" s="110"/>
      <c r="P327" s="110"/>
      <c r="Q327" s="111"/>
      <c r="R327" s="90"/>
      <c r="S327" s="91"/>
      <c r="T327" s="91"/>
      <c r="U327" s="91"/>
      <c r="V327" s="91"/>
      <c r="W327" s="29"/>
      <c r="X327" s="29"/>
      <c r="Y327" s="29"/>
      <c r="Z327" s="29"/>
      <c r="AA327" s="29"/>
      <c r="AB327" s="29"/>
      <c r="AC327" s="29"/>
    </row>
    <row r="328" spans="2:29" ht="13.5" hidden="1">
      <c r="B328" s="29">
        <v>16</v>
      </c>
      <c r="C328" s="209">
        <v>405</v>
      </c>
      <c r="D328" s="209"/>
      <c r="E328" s="199" t="s">
        <v>333</v>
      </c>
      <c r="F328" s="199"/>
      <c r="G328" s="199"/>
      <c r="H328" s="199" t="s">
        <v>361</v>
      </c>
      <c r="I328" s="199"/>
      <c r="J328" s="199"/>
      <c r="K328" s="199" t="s">
        <v>362</v>
      </c>
      <c r="L328" s="199"/>
      <c r="M328" s="199"/>
      <c r="N328" s="109"/>
      <c r="O328" s="110"/>
      <c r="P328" s="110"/>
      <c r="Q328" s="111"/>
      <c r="R328" s="90"/>
      <c r="S328" s="91"/>
      <c r="T328" s="91"/>
      <c r="U328" s="91"/>
      <c r="V328" s="91"/>
      <c r="W328" s="29"/>
      <c r="X328" s="29"/>
      <c r="Y328" s="29"/>
      <c r="Z328" s="29"/>
      <c r="AA328" s="29"/>
      <c r="AB328" s="29"/>
      <c r="AC328" s="29"/>
    </row>
    <row r="329" spans="2:29" ht="13.5" hidden="1">
      <c r="B329" s="29">
        <v>17</v>
      </c>
      <c r="C329" s="209">
        <v>406</v>
      </c>
      <c r="D329" s="209"/>
      <c r="E329" s="199" t="s">
        <v>333</v>
      </c>
      <c r="F329" s="199"/>
      <c r="G329" s="199"/>
      <c r="H329" s="199" t="s">
        <v>363</v>
      </c>
      <c r="I329" s="199"/>
      <c r="J329" s="199"/>
      <c r="K329" s="199" t="s">
        <v>364</v>
      </c>
      <c r="L329" s="199"/>
      <c r="M329" s="199"/>
      <c r="N329" s="109"/>
      <c r="O329" s="110"/>
      <c r="P329" s="110"/>
      <c r="Q329" s="111"/>
      <c r="R329" s="90"/>
      <c r="S329" s="91"/>
      <c r="T329" s="91"/>
      <c r="U329" s="91"/>
      <c r="V329" s="91"/>
      <c r="W329" s="29"/>
      <c r="X329" s="29"/>
      <c r="Y329" s="29"/>
      <c r="Z329" s="29"/>
      <c r="AA329" s="29"/>
      <c r="AB329" s="29"/>
      <c r="AC329" s="29"/>
    </row>
    <row r="330" spans="2:29" ht="13.5" hidden="1">
      <c r="B330" s="29">
        <v>18</v>
      </c>
      <c r="C330" s="209">
        <v>407</v>
      </c>
      <c r="D330" s="209"/>
      <c r="E330" s="199" t="s">
        <v>333</v>
      </c>
      <c r="F330" s="199"/>
      <c r="G330" s="199"/>
      <c r="H330" s="199" t="s">
        <v>365</v>
      </c>
      <c r="I330" s="199"/>
      <c r="J330" s="199"/>
      <c r="K330" s="199" t="s">
        <v>366</v>
      </c>
      <c r="L330" s="199"/>
      <c r="M330" s="199"/>
      <c r="N330" s="109"/>
      <c r="O330" s="110"/>
      <c r="P330" s="110"/>
      <c r="Q330" s="111"/>
      <c r="R330" s="90"/>
      <c r="S330" s="91"/>
      <c r="T330" s="91"/>
      <c r="U330" s="91"/>
      <c r="V330" s="91"/>
      <c r="W330" s="29"/>
      <c r="X330" s="29"/>
      <c r="Y330" s="29"/>
      <c r="Z330" s="29"/>
      <c r="AA330" s="29"/>
      <c r="AB330" s="29"/>
      <c r="AC330" s="29"/>
    </row>
    <row r="331" spans="2:29" ht="13.5" hidden="1">
      <c r="B331" s="29">
        <v>19</v>
      </c>
      <c r="C331" s="209">
        <v>408</v>
      </c>
      <c r="D331" s="209"/>
      <c r="E331" s="199" t="s">
        <v>333</v>
      </c>
      <c r="F331" s="199"/>
      <c r="G331" s="199"/>
      <c r="H331" s="199" t="s">
        <v>367</v>
      </c>
      <c r="I331" s="199"/>
      <c r="J331" s="199"/>
      <c r="K331" s="199" t="s">
        <v>368</v>
      </c>
      <c r="L331" s="199"/>
      <c r="M331" s="199"/>
      <c r="N331" s="109"/>
      <c r="O331" s="110"/>
      <c r="P331" s="110"/>
      <c r="Q331" s="111"/>
      <c r="R331" s="90"/>
      <c r="S331" s="91"/>
      <c r="T331" s="91"/>
      <c r="U331" s="91"/>
      <c r="V331" s="91"/>
      <c r="W331" s="29"/>
      <c r="X331" s="29"/>
      <c r="Y331" s="29"/>
      <c r="Z331" s="29"/>
      <c r="AA331" s="29"/>
      <c r="AB331" s="29"/>
      <c r="AC331" s="29"/>
    </row>
    <row r="332" spans="2:29" ht="13.5" hidden="1">
      <c r="B332" s="29">
        <v>20</v>
      </c>
      <c r="C332" s="209">
        <v>409</v>
      </c>
      <c r="D332" s="209"/>
      <c r="E332" s="199" t="s">
        <v>333</v>
      </c>
      <c r="F332" s="199"/>
      <c r="G332" s="199"/>
      <c r="H332" s="199" t="s">
        <v>369</v>
      </c>
      <c r="I332" s="199"/>
      <c r="J332" s="199"/>
      <c r="K332" s="199" t="s">
        <v>370</v>
      </c>
      <c r="L332" s="199"/>
      <c r="M332" s="199"/>
      <c r="N332" s="109"/>
      <c r="O332" s="110"/>
      <c r="P332" s="110"/>
      <c r="Q332" s="111"/>
      <c r="R332" s="90"/>
      <c r="S332" s="91"/>
      <c r="T332" s="91"/>
      <c r="U332" s="91"/>
      <c r="V332" s="91"/>
      <c r="W332" s="29"/>
      <c r="X332" s="29"/>
      <c r="Y332" s="29"/>
      <c r="Z332" s="29"/>
      <c r="AA332" s="29"/>
      <c r="AB332" s="29"/>
      <c r="AC332" s="29"/>
    </row>
    <row r="333" spans="2:29" ht="13.5" hidden="1">
      <c r="B333" s="29">
        <v>21</v>
      </c>
      <c r="C333" s="209">
        <v>410</v>
      </c>
      <c r="D333" s="209"/>
      <c r="E333" s="199" t="s">
        <v>333</v>
      </c>
      <c r="F333" s="199"/>
      <c r="G333" s="199"/>
      <c r="H333" s="199" t="s">
        <v>371</v>
      </c>
      <c r="I333" s="199"/>
      <c r="J333" s="199"/>
      <c r="K333" s="199" t="s">
        <v>372</v>
      </c>
      <c r="L333" s="199"/>
      <c r="M333" s="199"/>
      <c r="N333" s="109"/>
      <c r="O333" s="110"/>
      <c r="P333" s="110"/>
      <c r="Q333" s="111"/>
      <c r="R333" s="90"/>
      <c r="S333" s="91"/>
      <c r="T333" s="91"/>
      <c r="U333" s="91"/>
      <c r="V333" s="91"/>
      <c r="W333" s="29"/>
      <c r="X333" s="29"/>
      <c r="Y333" s="29"/>
      <c r="Z333" s="29"/>
      <c r="AA333" s="29"/>
      <c r="AB333" s="29"/>
      <c r="AC333" s="29"/>
    </row>
    <row r="334" spans="2:29" ht="13.5" hidden="1">
      <c r="B334" s="29">
        <v>22</v>
      </c>
      <c r="C334" s="209">
        <v>411</v>
      </c>
      <c r="D334" s="209"/>
      <c r="E334" s="199" t="s">
        <v>333</v>
      </c>
      <c r="F334" s="199"/>
      <c r="G334" s="199"/>
      <c r="H334" s="199" t="s">
        <v>373</v>
      </c>
      <c r="I334" s="199"/>
      <c r="J334" s="199"/>
      <c r="K334" s="199" t="s">
        <v>374</v>
      </c>
      <c r="L334" s="199"/>
      <c r="M334" s="199"/>
      <c r="N334" s="109"/>
      <c r="O334" s="110"/>
      <c r="P334" s="110"/>
      <c r="Q334" s="111"/>
      <c r="R334" s="90"/>
      <c r="S334" s="91"/>
      <c r="T334" s="91"/>
      <c r="U334" s="91"/>
      <c r="V334" s="91"/>
      <c r="W334" s="29"/>
      <c r="X334" s="29"/>
      <c r="Y334" s="29"/>
      <c r="Z334" s="29"/>
      <c r="AA334" s="29"/>
      <c r="AB334" s="29"/>
      <c r="AC334" s="29"/>
    </row>
    <row r="335" spans="2:29" ht="13.5" hidden="1">
      <c r="B335" s="29">
        <v>23</v>
      </c>
      <c r="C335" s="209">
        <v>412</v>
      </c>
      <c r="D335" s="209"/>
      <c r="E335" s="199" t="s">
        <v>333</v>
      </c>
      <c r="F335" s="199"/>
      <c r="G335" s="199"/>
      <c r="H335" s="199" t="s">
        <v>375</v>
      </c>
      <c r="I335" s="199"/>
      <c r="J335" s="199"/>
      <c r="K335" s="199" t="s">
        <v>376</v>
      </c>
      <c r="L335" s="199"/>
      <c r="M335" s="199"/>
      <c r="N335" s="109"/>
      <c r="O335" s="110"/>
      <c r="P335" s="110"/>
      <c r="Q335" s="111"/>
      <c r="R335" s="90"/>
      <c r="S335" s="91"/>
      <c r="T335" s="91"/>
      <c r="U335" s="91"/>
      <c r="V335" s="91"/>
      <c r="W335" s="29"/>
      <c r="X335" s="29"/>
      <c r="Y335" s="29"/>
      <c r="Z335" s="29"/>
      <c r="AA335" s="29"/>
      <c r="AB335" s="29"/>
      <c r="AC335" s="29"/>
    </row>
    <row r="336" spans="2:29" ht="13.5" hidden="1">
      <c r="B336" s="29">
        <v>24</v>
      </c>
      <c r="C336" s="209">
        <v>413</v>
      </c>
      <c r="D336" s="209"/>
      <c r="E336" s="199" t="s">
        <v>333</v>
      </c>
      <c r="F336" s="199"/>
      <c r="G336" s="199"/>
      <c r="H336" s="199" t="s">
        <v>377</v>
      </c>
      <c r="I336" s="199"/>
      <c r="J336" s="199"/>
      <c r="K336" s="199" t="s">
        <v>378</v>
      </c>
      <c r="L336" s="199"/>
      <c r="M336" s="199"/>
      <c r="N336" s="109"/>
      <c r="O336" s="110"/>
      <c r="P336" s="110"/>
      <c r="Q336" s="111"/>
      <c r="R336" s="90"/>
      <c r="S336" s="91"/>
      <c r="T336" s="91"/>
      <c r="U336" s="91"/>
      <c r="V336" s="91"/>
      <c r="W336" s="29"/>
      <c r="X336" s="29"/>
      <c r="Y336" s="29"/>
      <c r="Z336" s="29"/>
      <c r="AA336" s="29"/>
      <c r="AB336" s="29"/>
      <c r="AC336" s="29"/>
    </row>
    <row r="337" spans="2:29" ht="13.5" hidden="1">
      <c r="B337" s="29"/>
      <c r="C337" s="209">
        <v>501</v>
      </c>
      <c r="D337" s="209"/>
      <c r="E337" s="199" t="s">
        <v>254</v>
      </c>
      <c r="F337" s="199"/>
      <c r="G337" s="199"/>
      <c r="H337" s="199"/>
      <c r="I337" s="199"/>
      <c r="J337" s="199"/>
      <c r="K337" s="199"/>
      <c r="L337" s="199"/>
      <c r="M337" s="199"/>
      <c r="N337" s="109"/>
      <c r="O337" s="110"/>
      <c r="P337" s="110"/>
      <c r="Q337" s="111"/>
      <c r="R337" s="90"/>
      <c r="S337" s="91"/>
      <c r="T337" s="91"/>
      <c r="U337" s="91"/>
      <c r="V337" s="91"/>
      <c r="W337" s="29"/>
      <c r="X337" s="29"/>
      <c r="Y337" s="29"/>
      <c r="Z337" s="29"/>
      <c r="AA337" s="29"/>
      <c r="AB337" s="29"/>
      <c r="AC337" s="29"/>
    </row>
    <row r="338" spans="2:29" ht="13.5" hidden="1">
      <c r="B338" s="29"/>
      <c r="C338" s="209">
        <v>502</v>
      </c>
      <c r="D338" s="209"/>
      <c r="E338" s="199" t="s">
        <v>254</v>
      </c>
      <c r="F338" s="199"/>
      <c r="G338" s="199"/>
      <c r="H338" s="199"/>
      <c r="I338" s="199"/>
      <c r="J338" s="199"/>
      <c r="K338" s="199"/>
      <c r="L338" s="199"/>
      <c r="M338" s="199"/>
      <c r="N338" s="109"/>
      <c r="O338" s="110"/>
      <c r="P338" s="110"/>
      <c r="Q338" s="111"/>
      <c r="R338" s="90"/>
      <c r="S338" s="91"/>
      <c r="T338" s="91"/>
      <c r="U338" s="91"/>
      <c r="V338" s="91"/>
      <c r="W338" s="29"/>
      <c r="X338" s="29"/>
      <c r="Y338" s="29"/>
      <c r="Z338" s="29"/>
      <c r="AA338" s="29"/>
      <c r="AB338" s="29"/>
      <c r="AC338" s="29"/>
    </row>
    <row r="339" spans="2:29" ht="13.5" hidden="1">
      <c r="B339" s="29"/>
      <c r="C339" s="209">
        <v>601</v>
      </c>
      <c r="D339" s="209"/>
      <c r="E339" s="199" t="s">
        <v>255</v>
      </c>
      <c r="F339" s="199"/>
      <c r="G339" s="199"/>
      <c r="H339" s="199"/>
      <c r="I339" s="199"/>
      <c r="J339" s="199"/>
      <c r="K339" s="199"/>
      <c r="L339" s="199"/>
      <c r="M339" s="199"/>
      <c r="N339" s="109"/>
      <c r="O339" s="110"/>
      <c r="P339" s="110"/>
      <c r="Q339" s="111"/>
      <c r="R339" s="90"/>
      <c r="S339" s="91"/>
      <c r="T339" s="91"/>
      <c r="U339" s="91"/>
      <c r="V339" s="91"/>
      <c r="W339" s="29"/>
      <c r="X339" s="29"/>
      <c r="Y339" s="29"/>
      <c r="Z339" s="29"/>
      <c r="AA339" s="29"/>
      <c r="AB339" s="29"/>
      <c r="AC339" s="29"/>
    </row>
    <row r="340" spans="2:29" ht="13.5" hidden="1">
      <c r="B340" s="29"/>
      <c r="C340" s="209">
        <v>602</v>
      </c>
      <c r="D340" s="209"/>
      <c r="E340" s="199" t="s">
        <v>255</v>
      </c>
      <c r="F340" s="199"/>
      <c r="G340" s="199"/>
      <c r="H340" s="199"/>
      <c r="I340" s="199"/>
      <c r="J340" s="199"/>
      <c r="K340" s="199"/>
      <c r="L340" s="199"/>
      <c r="M340" s="199"/>
      <c r="N340" s="109"/>
      <c r="O340" s="110"/>
      <c r="P340" s="110"/>
      <c r="Q340" s="111"/>
      <c r="R340" s="90"/>
      <c r="S340" s="91"/>
      <c r="T340" s="91"/>
      <c r="U340" s="91"/>
      <c r="V340" s="91"/>
      <c r="W340" s="29"/>
      <c r="X340" s="29"/>
      <c r="Y340" s="29"/>
      <c r="Z340" s="29"/>
      <c r="AA340" s="29"/>
      <c r="AB340" s="29"/>
      <c r="AC340" s="29"/>
    </row>
    <row r="341" spans="2:29" ht="13.5" hidden="1">
      <c r="B341" s="29">
        <v>25</v>
      </c>
      <c r="C341" s="209">
        <v>701</v>
      </c>
      <c r="D341" s="209"/>
      <c r="E341" s="199" t="s">
        <v>235</v>
      </c>
      <c r="F341" s="199"/>
      <c r="G341" s="199"/>
      <c r="H341" s="199" t="s">
        <v>417</v>
      </c>
      <c r="I341" s="199"/>
      <c r="J341" s="199"/>
      <c r="K341" s="199" t="s">
        <v>418</v>
      </c>
      <c r="L341" s="199"/>
      <c r="M341" s="199"/>
      <c r="N341" s="109"/>
      <c r="O341" s="110"/>
      <c r="P341" s="110"/>
      <c r="Q341" s="111"/>
      <c r="R341" s="90"/>
      <c r="S341" s="91"/>
      <c r="T341" s="91"/>
      <c r="U341" s="91"/>
      <c r="V341" s="91"/>
      <c r="W341" s="29"/>
      <c r="X341" s="29"/>
      <c r="Y341" s="29"/>
      <c r="Z341" s="29"/>
      <c r="AA341" s="29"/>
      <c r="AB341" s="29"/>
      <c r="AC341" s="29"/>
    </row>
    <row r="342" spans="2:29" ht="13.5" hidden="1">
      <c r="B342" s="29">
        <v>26</v>
      </c>
      <c r="C342" s="209">
        <v>702</v>
      </c>
      <c r="D342" s="209"/>
      <c r="E342" s="199" t="s">
        <v>235</v>
      </c>
      <c r="F342" s="199"/>
      <c r="G342" s="199"/>
      <c r="H342" s="199" t="s">
        <v>459</v>
      </c>
      <c r="I342" s="199"/>
      <c r="J342" s="199"/>
      <c r="K342" s="199" t="s">
        <v>414</v>
      </c>
      <c r="L342" s="199"/>
      <c r="M342" s="199"/>
      <c r="N342" s="133" t="s">
        <v>460</v>
      </c>
      <c r="O342" s="110"/>
      <c r="P342" s="110"/>
      <c r="Q342" s="111"/>
      <c r="R342" s="90"/>
      <c r="S342" s="91"/>
      <c r="T342" s="91"/>
      <c r="U342" s="91"/>
      <c r="V342" s="91"/>
      <c r="W342" s="29"/>
      <c r="X342" s="29"/>
      <c r="Y342" s="29"/>
      <c r="Z342" s="29"/>
      <c r="AA342" s="29"/>
      <c r="AB342" s="29"/>
      <c r="AC342" s="29"/>
    </row>
    <row r="343" spans="2:29" ht="13.5" hidden="1">
      <c r="B343" s="29">
        <v>27</v>
      </c>
      <c r="C343" s="209">
        <v>703</v>
      </c>
      <c r="D343" s="209"/>
      <c r="E343" s="199" t="s">
        <v>235</v>
      </c>
      <c r="F343" s="199"/>
      <c r="G343" s="199"/>
      <c r="H343" s="199" t="s">
        <v>415</v>
      </c>
      <c r="I343" s="199"/>
      <c r="J343" s="199"/>
      <c r="K343" s="199" t="s">
        <v>416</v>
      </c>
      <c r="L343" s="199"/>
      <c r="M343" s="199"/>
      <c r="N343" s="109"/>
      <c r="O343" s="110"/>
      <c r="P343" s="110"/>
      <c r="Q343" s="111"/>
      <c r="R343" s="90"/>
      <c r="S343" s="91"/>
      <c r="T343" s="91"/>
      <c r="U343" s="91"/>
      <c r="V343" s="91"/>
      <c r="W343" s="29"/>
      <c r="X343" s="29"/>
      <c r="Y343" s="29"/>
      <c r="Z343" s="29"/>
      <c r="AA343" s="29"/>
      <c r="AB343" s="29"/>
      <c r="AC343" s="29"/>
    </row>
    <row r="344" spans="2:29" ht="13.5" hidden="1">
      <c r="B344" s="29">
        <v>28</v>
      </c>
      <c r="C344" s="209">
        <v>704</v>
      </c>
      <c r="D344" s="209"/>
      <c r="E344" s="199" t="s">
        <v>235</v>
      </c>
      <c r="F344" s="199"/>
      <c r="G344" s="199"/>
      <c r="H344" s="199" t="s">
        <v>419</v>
      </c>
      <c r="I344" s="199"/>
      <c r="J344" s="199"/>
      <c r="K344" s="199" t="s">
        <v>420</v>
      </c>
      <c r="L344" s="199"/>
      <c r="M344" s="199"/>
      <c r="N344" s="109"/>
      <c r="O344" s="110"/>
      <c r="P344" s="110"/>
      <c r="Q344" s="111"/>
      <c r="R344" s="90"/>
      <c r="S344" s="91"/>
      <c r="T344" s="91"/>
      <c r="U344" s="91"/>
      <c r="V344" s="91"/>
      <c r="W344" s="29"/>
      <c r="X344" s="29"/>
      <c r="Y344" s="29"/>
      <c r="Z344" s="29"/>
      <c r="AA344" s="29"/>
      <c r="AB344" s="29"/>
      <c r="AC344" s="29"/>
    </row>
    <row r="345" spans="2:29" ht="13.5" hidden="1">
      <c r="B345" s="29">
        <v>29</v>
      </c>
      <c r="C345" s="209">
        <v>801</v>
      </c>
      <c r="D345" s="209"/>
      <c r="E345" s="199" t="s">
        <v>285</v>
      </c>
      <c r="F345" s="199"/>
      <c r="G345" s="199"/>
      <c r="H345" s="199" t="s">
        <v>327</v>
      </c>
      <c r="I345" s="199"/>
      <c r="J345" s="199"/>
      <c r="K345" s="199" t="s">
        <v>328</v>
      </c>
      <c r="L345" s="199"/>
      <c r="M345" s="199"/>
      <c r="N345" s="109"/>
      <c r="O345" s="110"/>
      <c r="P345" s="110"/>
      <c r="Q345" s="111"/>
      <c r="R345" s="90"/>
      <c r="S345" s="91"/>
      <c r="T345" s="91"/>
      <c r="U345" s="91"/>
      <c r="V345" s="91"/>
      <c r="W345" s="29"/>
      <c r="X345" s="29"/>
      <c r="Y345" s="29"/>
      <c r="Z345" s="29"/>
      <c r="AA345" s="29"/>
      <c r="AB345" s="29"/>
      <c r="AC345" s="29"/>
    </row>
    <row r="346" spans="2:29" ht="13.5" hidden="1">
      <c r="B346" s="29">
        <v>30</v>
      </c>
      <c r="C346" s="209">
        <v>802</v>
      </c>
      <c r="D346" s="209"/>
      <c r="E346" s="199" t="s">
        <v>285</v>
      </c>
      <c r="F346" s="199"/>
      <c r="G346" s="199"/>
      <c r="H346" s="199" t="s">
        <v>329</v>
      </c>
      <c r="I346" s="199"/>
      <c r="J346" s="199"/>
      <c r="K346" s="199" t="s">
        <v>330</v>
      </c>
      <c r="L346" s="199"/>
      <c r="M346" s="199"/>
      <c r="N346" s="109"/>
      <c r="O346" s="110"/>
      <c r="P346" s="110"/>
      <c r="Q346" s="111"/>
      <c r="R346" s="90"/>
      <c r="S346" s="91"/>
      <c r="T346" s="91"/>
      <c r="U346" s="91"/>
      <c r="V346" s="91"/>
      <c r="W346" s="29"/>
      <c r="X346" s="29"/>
      <c r="Y346" s="29"/>
      <c r="Z346" s="29"/>
      <c r="AA346" s="29"/>
      <c r="AB346" s="29"/>
      <c r="AC346" s="29"/>
    </row>
    <row r="347" spans="2:29" ht="13.5" hidden="1">
      <c r="B347" s="29">
        <v>31</v>
      </c>
      <c r="C347" s="209">
        <v>901</v>
      </c>
      <c r="D347" s="209"/>
      <c r="E347" s="199" t="s">
        <v>232</v>
      </c>
      <c r="F347" s="199"/>
      <c r="G347" s="199"/>
      <c r="H347" s="199" t="s">
        <v>260</v>
      </c>
      <c r="I347" s="199"/>
      <c r="J347" s="199"/>
      <c r="K347" s="199" t="s">
        <v>271</v>
      </c>
      <c r="L347" s="199"/>
      <c r="M347" s="199"/>
      <c r="N347" s="109"/>
      <c r="O347" s="110"/>
      <c r="P347" s="110"/>
      <c r="Q347" s="111"/>
      <c r="R347" s="90"/>
      <c r="S347" s="91"/>
      <c r="T347" s="91"/>
      <c r="U347" s="91"/>
      <c r="V347" s="91"/>
      <c r="W347" s="29"/>
      <c r="X347" s="29"/>
      <c r="Y347" s="29"/>
      <c r="Z347" s="29"/>
      <c r="AA347" s="29"/>
      <c r="AB347" s="29"/>
      <c r="AC347" s="29"/>
    </row>
    <row r="348" spans="2:29" ht="13.5" hidden="1">
      <c r="B348" s="29"/>
      <c r="C348" s="209">
        <v>7011</v>
      </c>
      <c r="D348" s="209"/>
      <c r="E348" s="252" t="s">
        <v>239</v>
      </c>
      <c r="F348" s="252"/>
      <c r="G348" s="252"/>
      <c r="H348" s="199" t="s">
        <v>240</v>
      </c>
      <c r="I348" s="199"/>
      <c r="J348" s="199"/>
      <c r="K348" s="199"/>
      <c r="L348" s="199"/>
      <c r="M348" s="199"/>
      <c r="N348" s="109"/>
      <c r="O348" s="110"/>
      <c r="P348" s="110"/>
      <c r="Q348" s="111"/>
      <c r="R348" s="90"/>
      <c r="S348" s="91"/>
      <c r="T348" s="91"/>
      <c r="U348" s="91"/>
      <c r="V348" s="91"/>
      <c r="W348" s="29"/>
      <c r="X348" s="29"/>
      <c r="Y348" s="29"/>
      <c r="Z348" s="29"/>
      <c r="AA348" s="29"/>
      <c r="AB348" s="29"/>
      <c r="AC348" s="29"/>
    </row>
    <row r="349" spans="2:29" ht="13.5" hidden="1">
      <c r="B349" s="29"/>
      <c r="C349" s="209">
        <v>7012</v>
      </c>
      <c r="D349" s="209"/>
      <c r="E349" s="252" t="s">
        <v>239</v>
      </c>
      <c r="F349" s="252"/>
      <c r="G349" s="252"/>
      <c r="H349" s="199" t="s">
        <v>241</v>
      </c>
      <c r="I349" s="199"/>
      <c r="J349" s="199"/>
      <c r="K349" s="199"/>
      <c r="L349" s="199"/>
      <c r="M349" s="199"/>
      <c r="N349" s="109"/>
      <c r="O349" s="110"/>
      <c r="P349" s="110"/>
      <c r="Q349" s="111"/>
      <c r="R349" s="90"/>
      <c r="S349" s="91"/>
      <c r="T349" s="91"/>
      <c r="U349" s="91"/>
      <c r="V349" s="91"/>
      <c r="W349" s="29"/>
      <c r="X349" s="29"/>
      <c r="Y349" s="29"/>
      <c r="Z349" s="29"/>
      <c r="AA349" s="29"/>
      <c r="AB349" s="29"/>
      <c r="AC349" s="29"/>
    </row>
    <row r="350" spans="2:29" ht="13.5" hidden="1">
      <c r="B350" s="29"/>
      <c r="C350" s="209">
        <v>7013</v>
      </c>
      <c r="D350" s="209"/>
      <c r="E350" s="252" t="s">
        <v>239</v>
      </c>
      <c r="F350" s="252"/>
      <c r="G350" s="252"/>
      <c r="H350" s="199" t="s">
        <v>242</v>
      </c>
      <c r="I350" s="199"/>
      <c r="J350" s="199"/>
      <c r="K350" s="199"/>
      <c r="L350" s="199"/>
      <c r="M350" s="199"/>
      <c r="N350" s="109"/>
      <c r="O350" s="110"/>
      <c r="P350" s="110"/>
      <c r="Q350" s="111"/>
      <c r="R350" s="90"/>
      <c r="S350" s="91"/>
      <c r="T350" s="91"/>
      <c r="U350" s="91"/>
      <c r="V350" s="91"/>
      <c r="W350" s="29"/>
      <c r="X350" s="29"/>
      <c r="Y350" s="29"/>
      <c r="Z350" s="29"/>
      <c r="AA350" s="29"/>
      <c r="AB350" s="29"/>
      <c r="AC350" s="29"/>
    </row>
    <row r="351" spans="2:29" ht="13.5" hidden="1">
      <c r="B351" s="29"/>
      <c r="C351" s="209">
        <v>7014</v>
      </c>
      <c r="D351" s="209"/>
      <c r="E351" s="252" t="s">
        <v>239</v>
      </c>
      <c r="F351" s="252"/>
      <c r="G351" s="252"/>
      <c r="H351" s="199" t="s">
        <v>243</v>
      </c>
      <c r="I351" s="199"/>
      <c r="J351" s="199"/>
      <c r="K351" s="199"/>
      <c r="L351" s="199"/>
      <c r="M351" s="199"/>
      <c r="N351" s="109"/>
      <c r="O351" s="110"/>
      <c r="P351" s="110"/>
      <c r="Q351" s="111"/>
      <c r="R351" s="90"/>
      <c r="S351" s="91"/>
      <c r="T351" s="91"/>
      <c r="U351" s="91"/>
      <c r="V351" s="91"/>
      <c r="W351" s="29"/>
      <c r="X351" s="29"/>
      <c r="Y351" s="29"/>
      <c r="Z351" s="29"/>
      <c r="AA351" s="29"/>
      <c r="AB351" s="29"/>
      <c r="AC351" s="29"/>
    </row>
    <row r="352" spans="2:29" ht="13.5" hidden="1">
      <c r="B352" s="29"/>
      <c r="C352" s="209">
        <v>7021</v>
      </c>
      <c r="D352" s="209"/>
      <c r="E352" s="252" t="s">
        <v>244</v>
      </c>
      <c r="F352" s="252"/>
      <c r="G352" s="252"/>
      <c r="H352" s="199" t="s">
        <v>240</v>
      </c>
      <c r="I352" s="199"/>
      <c r="J352" s="199"/>
      <c r="K352" s="199"/>
      <c r="L352" s="199"/>
      <c r="M352" s="199"/>
      <c r="N352" s="109"/>
      <c r="O352" s="110"/>
      <c r="P352" s="110"/>
      <c r="Q352" s="111"/>
      <c r="R352" s="90"/>
      <c r="S352" s="91"/>
      <c r="T352" s="91"/>
      <c r="U352" s="91"/>
      <c r="V352" s="91"/>
      <c r="W352" s="29"/>
      <c r="X352" s="29"/>
      <c r="Y352" s="29"/>
      <c r="Z352" s="29"/>
      <c r="AA352" s="29"/>
      <c r="AB352" s="29"/>
      <c r="AC352" s="29"/>
    </row>
    <row r="353" spans="2:29" ht="13.5" hidden="1">
      <c r="B353" s="29"/>
      <c r="C353" s="209">
        <v>7022</v>
      </c>
      <c r="D353" s="209"/>
      <c r="E353" s="252" t="s">
        <v>244</v>
      </c>
      <c r="F353" s="252"/>
      <c r="G353" s="252"/>
      <c r="H353" s="199" t="s">
        <v>241</v>
      </c>
      <c r="I353" s="199"/>
      <c r="J353" s="199"/>
      <c r="K353" s="199"/>
      <c r="L353" s="199"/>
      <c r="M353" s="199"/>
      <c r="N353" s="109"/>
      <c r="O353" s="110"/>
      <c r="P353" s="110"/>
      <c r="Q353" s="111"/>
      <c r="R353" s="90"/>
      <c r="S353" s="91"/>
      <c r="T353" s="91"/>
      <c r="U353" s="91"/>
      <c r="V353" s="91"/>
      <c r="W353" s="29"/>
      <c r="X353" s="29"/>
      <c r="Y353" s="29"/>
      <c r="Z353" s="29"/>
      <c r="AA353" s="29"/>
      <c r="AB353" s="29"/>
      <c r="AC353" s="29"/>
    </row>
    <row r="354" spans="2:29" ht="13.5" hidden="1">
      <c r="B354" s="29"/>
      <c r="C354" s="209">
        <v>7023</v>
      </c>
      <c r="D354" s="209"/>
      <c r="E354" s="252" t="s">
        <v>244</v>
      </c>
      <c r="F354" s="252"/>
      <c r="G354" s="252"/>
      <c r="H354" s="199" t="s">
        <v>242</v>
      </c>
      <c r="I354" s="199"/>
      <c r="J354" s="199"/>
      <c r="K354" s="199"/>
      <c r="L354" s="199"/>
      <c r="M354" s="199"/>
      <c r="N354" s="109"/>
      <c r="O354" s="110"/>
      <c r="P354" s="110"/>
      <c r="Q354" s="111"/>
      <c r="R354" s="90"/>
      <c r="S354" s="91"/>
      <c r="T354" s="91"/>
      <c r="U354" s="91"/>
      <c r="V354" s="91"/>
      <c r="W354" s="29"/>
      <c r="X354" s="29"/>
      <c r="Y354" s="29"/>
      <c r="Z354" s="29"/>
      <c r="AA354" s="29"/>
      <c r="AB354" s="29"/>
      <c r="AC354" s="29"/>
    </row>
    <row r="355" spans="2:29" ht="13.5" hidden="1">
      <c r="B355" s="29"/>
      <c r="C355" s="209">
        <v>7024</v>
      </c>
      <c r="D355" s="209"/>
      <c r="E355" s="252" t="s">
        <v>244</v>
      </c>
      <c r="F355" s="252"/>
      <c r="G355" s="252"/>
      <c r="H355" s="199" t="s">
        <v>243</v>
      </c>
      <c r="I355" s="199"/>
      <c r="J355" s="199"/>
      <c r="K355" s="199"/>
      <c r="L355" s="199"/>
      <c r="M355" s="199"/>
      <c r="N355" s="109"/>
      <c r="O355" s="110"/>
      <c r="P355" s="110"/>
      <c r="Q355" s="111"/>
      <c r="R355" s="90"/>
      <c r="S355" s="91"/>
      <c r="T355" s="91"/>
      <c r="U355" s="91"/>
      <c r="V355" s="91"/>
      <c r="W355" s="29"/>
      <c r="X355" s="29"/>
      <c r="Y355" s="29"/>
      <c r="Z355" s="29"/>
      <c r="AA355" s="29"/>
      <c r="AB355" s="29"/>
      <c r="AC355" s="29"/>
    </row>
    <row r="356" spans="2:29" ht="13.5" hidden="1">
      <c r="B356" s="29"/>
      <c r="C356" s="209">
        <v>7031</v>
      </c>
      <c r="D356" s="209"/>
      <c r="E356" s="252" t="s">
        <v>286</v>
      </c>
      <c r="F356" s="252"/>
      <c r="G356" s="252"/>
      <c r="H356" s="199" t="s">
        <v>240</v>
      </c>
      <c r="I356" s="199"/>
      <c r="J356" s="199"/>
      <c r="K356" s="199"/>
      <c r="L356" s="199"/>
      <c r="M356" s="199"/>
      <c r="N356" s="109"/>
      <c r="O356" s="110"/>
      <c r="P356" s="110"/>
      <c r="Q356" s="111"/>
      <c r="R356" s="90"/>
      <c r="S356" s="91"/>
      <c r="T356" s="91"/>
      <c r="U356" s="91"/>
      <c r="V356" s="91"/>
      <c r="W356" s="29"/>
      <c r="X356" s="29"/>
      <c r="Y356" s="29"/>
      <c r="Z356" s="29"/>
      <c r="AA356" s="29"/>
      <c r="AB356" s="29"/>
      <c r="AC356" s="29"/>
    </row>
    <row r="357" spans="2:29" ht="13.5" hidden="1">
      <c r="B357" s="29"/>
      <c r="C357" s="209">
        <v>7032</v>
      </c>
      <c r="D357" s="209"/>
      <c r="E357" s="252" t="s">
        <v>286</v>
      </c>
      <c r="F357" s="252"/>
      <c r="G357" s="252"/>
      <c r="H357" s="199" t="s">
        <v>241</v>
      </c>
      <c r="I357" s="199"/>
      <c r="J357" s="199"/>
      <c r="K357" s="199"/>
      <c r="L357" s="199"/>
      <c r="M357" s="199"/>
      <c r="N357" s="109"/>
      <c r="O357" s="110"/>
      <c r="P357" s="110"/>
      <c r="Q357" s="111"/>
      <c r="R357" s="90"/>
      <c r="S357" s="91"/>
      <c r="T357" s="91"/>
      <c r="U357" s="91"/>
      <c r="V357" s="91"/>
      <c r="W357" s="29"/>
      <c r="X357" s="29"/>
      <c r="Y357" s="29"/>
      <c r="Z357" s="29"/>
      <c r="AA357" s="29"/>
      <c r="AB357" s="29"/>
      <c r="AC357" s="29"/>
    </row>
    <row r="358" spans="2:29" ht="13.5" hidden="1">
      <c r="B358" s="29"/>
      <c r="C358" s="209">
        <v>7033</v>
      </c>
      <c r="D358" s="209"/>
      <c r="E358" s="252" t="s">
        <v>286</v>
      </c>
      <c r="F358" s="252"/>
      <c r="G358" s="252"/>
      <c r="H358" s="199" t="s">
        <v>242</v>
      </c>
      <c r="I358" s="199"/>
      <c r="J358" s="199"/>
      <c r="K358" s="199"/>
      <c r="L358" s="199"/>
      <c r="M358" s="199"/>
      <c r="N358" s="109"/>
      <c r="O358" s="110"/>
      <c r="P358" s="110"/>
      <c r="Q358" s="111"/>
      <c r="R358" s="90"/>
      <c r="S358" s="91"/>
      <c r="T358" s="91"/>
      <c r="U358" s="91"/>
      <c r="V358" s="91"/>
      <c r="W358" s="29"/>
      <c r="X358" s="29"/>
      <c r="Y358" s="29"/>
      <c r="Z358" s="29"/>
      <c r="AA358" s="29"/>
      <c r="AB358" s="29"/>
      <c r="AC358" s="29"/>
    </row>
    <row r="359" spans="2:29" ht="13.5" hidden="1">
      <c r="B359" s="29"/>
      <c r="C359" s="209">
        <v>7034</v>
      </c>
      <c r="D359" s="209"/>
      <c r="E359" s="252" t="s">
        <v>286</v>
      </c>
      <c r="F359" s="252"/>
      <c r="G359" s="252"/>
      <c r="H359" s="199" t="s">
        <v>243</v>
      </c>
      <c r="I359" s="199"/>
      <c r="J359" s="199"/>
      <c r="K359" s="199"/>
      <c r="L359" s="199"/>
      <c r="M359" s="199"/>
      <c r="N359" s="109"/>
      <c r="O359" s="110"/>
      <c r="P359" s="110"/>
      <c r="Q359" s="111"/>
      <c r="R359" s="90"/>
      <c r="S359" s="91"/>
      <c r="T359" s="91"/>
      <c r="U359" s="91"/>
      <c r="V359" s="91"/>
      <c r="W359" s="29"/>
      <c r="X359" s="29"/>
      <c r="Y359" s="29"/>
      <c r="Z359" s="29"/>
      <c r="AA359" s="29"/>
      <c r="AB359" s="29"/>
      <c r="AC359" s="29"/>
    </row>
    <row r="360" spans="2:29" ht="13.5" hidden="1">
      <c r="B360" s="29"/>
      <c r="C360" s="209">
        <v>7041</v>
      </c>
      <c r="D360" s="209"/>
      <c r="E360" s="252" t="s">
        <v>287</v>
      </c>
      <c r="F360" s="252"/>
      <c r="G360" s="252"/>
      <c r="H360" s="199" t="s">
        <v>240</v>
      </c>
      <c r="I360" s="199"/>
      <c r="J360" s="199"/>
      <c r="K360" s="199"/>
      <c r="L360" s="199"/>
      <c r="M360" s="199"/>
      <c r="N360" s="109"/>
      <c r="O360" s="110"/>
      <c r="P360" s="110"/>
      <c r="Q360" s="111"/>
      <c r="R360" s="90"/>
      <c r="S360" s="91"/>
      <c r="T360" s="91"/>
      <c r="U360" s="91"/>
      <c r="V360" s="91"/>
      <c r="W360" s="29"/>
      <c r="X360" s="29"/>
      <c r="Y360" s="29"/>
      <c r="Z360" s="29"/>
      <c r="AA360" s="29"/>
      <c r="AB360" s="29"/>
      <c r="AC360" s="29"/>
    </row>
    <row r="361" spans="2:29" ht="13.5" hidden="1">
      <c r="B361" s="29"/>
      <c r="C361" s="209">
        <v>7042</v>
      </c>
      <c r="D361" s="209"/>
      <c r="E361" s="252" t="s">
        <v>287</v>
      </c>
      <c r="F361" s="252"/>
      <c r="G361" s="252"/>
      <c r="H361" s="199" t="s">
        <v>241</v>
      </c>
      <c r="I361" s="199"/>
      <c r="J361" s="199"/>
      <c r="K361" s="199"/>
      <c r="L361" s="199"/>
      <c r="M361" s="199"/>
      <c r="N361" s="109"/>
      <c r="O361" s="110"/>
      <c r="P361" s="110"/>
      <c r="Q361" s="111"/>
      <c r="R361" s="90"/>
      <c r="S361" s="91"/>
      <c r="T361" s="91"/>
      <c r="U361" s="91"/>
      <c r="V361" s="91"/>
      <c r="W361" s="29"/>
      <c r="X361" s="29"/>
      <c r="Y361" s="29"/>
      <c r="Z361" s="29"/>
      <c r="AA361" s="29"/>
      <c r="AB361" s="29"/>
      <c r="AC361" s="29"/>
    </row>
    <row r="362" spans="2:29" ht="13.5" hidden="1">
      <c r="B362" s="29"/>
      <c r="C362" s="209">
        <v>7043</v>
      </c>
      <c r="D362" s="209"/>
      <c r="E362" s="252" t="s">
        <v>287</v>
      </c>
      <c r="F362" s="252"/>
      <c r="G362" s="252"/>
      <c r="H362" s="199" t="s">
        <v>242</v>
      </c>
      <c r="I362" s="199"/>
      <c r="J362" s="199"/>
      <c r="K362" s="199"/>
      <c r="L362" s="199"/>
      <c r="M362" s="199"/>
      <c r="N362" s="109"/>
      <c r="O362" s="110"/>
      <c r="P362" s="110"/>
      <c r="Q362" s="111"/>
      <c r="R362" s="90"/>
      <c r="S362" s="91"/>
      <c r="T362" s="91"/>
      <c r="U362" s="91"/>
      <c r="V362" s="91"/>
      <c r="W362" s="29"/>
      <c r="X362" s="29"/>
      <c r="Y362" s="29"/>
      <c r="Z362" s="29"/>
      <c r="AA362" s="29"/>
      <c r="AB362" s="29"/>
      <c r="AC362" s="29"/>
    </row>
    <row r="363" spans="2:29" ht="13.5" hidden="1">
      <c r="B363" s="29"/>
      <c r="C363" s="209">
        <v>7044</v>
      </c>
      <c r="D363" s="209"/>
      <c r="E363" s="252" t="s">
        <v>287</v>
      </c>
      <c r="F363" s="252"/>
      <c r="G363" s="252"/>
      <c r="H363" s="199" t="s">
        <v>243</v>
      </c>
      <c r="I363" s="199"/>
      <c r="J363" s="199"/>
      <c r="K363" s="199"/>
      <c r="L363" s="199"/>
      <c r="M363" s="199"/>
      <c r="N363" s="109"/>
      <c r="O363" s="110"/>
      <c r="P363" s="110"/>
      <c r="Q363" s="111"/>
      <c r="R363" s="90"/>
      <c r="S363" s="91"/>
      <c r="T363" s="91"/>
      <c r="U363" s="91"/>
      <c r="V363" s="91"/>
      <c r="W363" s="29"/>
      <c r="X363" s="29"/>
      <c r="Y363" s="29"/>
      <c r="Z363" s="29"/>
      <c r="AA363" s="29"/>
      <c r="AB363" s="29"/>
      <c r="AC363" s="29"/>
    </row>
    <row r="364" spans="2:29" ht="13.5" hidden="1">
      <c r="B364" s="29"/>
      <c r="C364" s="209">
        <v>7051</v>
      </c>
      <c r="D364" s="209"/>
      <c r="E364" s="252" t="s">
        <v>381</v>
      </c>
      <c r="F364" s="252"/>
      <c r="G364" s="252"/>
      <c r="H364" s="199" t="s">
        <v>240</v>
      </c>
      <c r="I364" s="199"/>
      <c r="J364" s="199"/>
      <c r="K364" s="199"/>
      <c r="L364" s="199"/>
      <c r="M364" s="199"/>
      <c r="N364" s="109"/>
      <c r="O364" s="110"/>
      <c r="P364" s="110"/>
      <c r="Q364" s="111"/>
      <c r="R364" s="90"/>
      <c r="S364" s="91"/>
      <c r="T364" s="91"/>
      <c r="U364" s="91"/>
      <c r="V364" s="91"/>
      <c r="W364" s="29"/>
      <c r="X364" s="29"/>
      <c r="Y364" s="29"/>
      <c r="Z364" s="29"/>
      <c r="AA364" s="29"/>
      <c r="AB364" s="29"/>
      <c r="AC364" s="29"/>
    </row>
    <row r="365" spans="2:29" ht="13.5" hidden="1">
      <c r="B365" s="29"/>
      <c r="C365" s="209">
        <v>7052</v>
      </c>
      <c r="D365" s="209"/>
      <c r="E365" s="252" t="s">
        <v>381</v>
      </c>
      <c r="F365" s="252"/>
      <c r="G365" s="252"/>
      <c r="H365" s="199" t="s">
        <v>241</v>
      </c>
      <c r="I365" s="199"/>
      <c r="J365" s="199"/>
      <c r="K365" s="199"/>
      <c r="L365" s="199"/>
      <c r="M365" s="199"/>
      <c r="N365" s="109"/>
      <c r="O365" s="110"/>
      <c r="P365" s="110"/>
      <c r="Q365" s="111"/>
      <c r="R365" s="90"/>
      <c r="S365" s="91"/>
      <c r="T365" s="91"/>
      <c r="U365" s="91"/>
      <c r="V365" s="91"/>
      <c r="W365" s="29"/>
      <c r="X365" s="29"/>
      <c r="Y365" s="29"/>
      <c r="Z365" s="29"/>
      <c r="AA365" s="29"/>
      <c r="AB365" s="29"/>
      <c r="AC365" s="29"/>
    </row>
    <row r="366" spans="2:29" ht="13.5" hidden="1">
      <c r="B366" s="29"/>
      <c r="C366" s="209">
        <v>7053</v>
      </c>
      <c r="D366" s="209"/>
      <c r="E366" s="252" t="s">
        <v>381</v>
      </c>
      <c r="F366" s="252"/>
      <c r="G366" s="252"/>
      <c r="H366" s="199" t="s">
        <v>242</v>
      </c>
      <c r="I366" s="199"/>
      <c r="J366" s="199"/>
      <c r="K366" s="199"/>
      <c r="L366" s="199"/>
      <c r="M366" s="199"/>
      <c r="N366" s="109"/>
      <c r="O366" s="110"/>
      <c r="P366" s="110"/>
      <c r="Q366" s="111"/>
      <c r="R366" s="90"/>
      <c r="S366" s="91"/>
      <c r="T366" s="91"/>
      <c r="U366" s="91"/>
      <c r="V366" s="91"/>
      <c r="W366" s="29"/>
      <c r="X366" s="29"/>
      <c r="Y366" s="29"/>
      <c r="Z366" s="29"/>
      <c r="AA366" s="29"/>
      <c r="AB366" s="29"/>
      <c r="AC366" s="29"/>
    </row>
    <row r="367" spans="2:29" ht="13.5" hidden="1">
      <c r="B367" s="29"/>
      <c r="C367" s="209">
        <v>7054</v>
      </c>
      <c r="D367" s="209"/>
      <c r="E367" s="252" t="s">
        <v>381</v>
      </c>
      <c r="F367" s="252"/>
      <c r="G367" s="252"/>
      <c r="H367" s="199" t="s">
        <v>243</v>
      </c>
      <c r="I367" s="199"/>
      <c r="J367" s="199"/>
      <c r="K367" s="199"/>
      <c r="L367" s="199"/>
      <c r="M367" s="199"/>
      <c r="N367" s="109"/>
      <c r="O367" s="110"/>
      <c r="P367" s="110"/>
      <c r="Q367" s="111"/>
      <c r="R367" s="90"/>
      <c r="S367" s="91"/>
      <c r="T367" s="91"/>
      <c r="U367" s="91"/>
      <c r="V367" s="91"/>
      <c r="W367" s="29"/>
      <c r="X367" s="29"/>
      <c r="Y367" s="29"/>
      <c r="Z367" s="29"/>
      <c r="AA367" s="29"/>
      <c r="AB367" s="29"/>
      <c r="AC367" s="29"/>
    </row>
    <row r="368" spans="2:29" ht="13.5" hidden="1">
      <c r="B368" s="29"/>
      <c r="C368" s="209">
        <v>7061</v>
      </c>
      <c r="D368" s="209"/>
      <c r="E368" s="252" t="s">
        <v>382</v>
      </c>
      <c r="F368" s="252"/>
      <c r="G368" s="252"/>
      <c r="H368" s="199" t="s">
        <v>240</v>
      </c>
      <c r="I368" s="199"/>
      <c r="J368" s="199"/>
      <c r="K368" s="199"/>
      <c r="L368" s="199"/>
      <c r="M368" s="199"/>
      <c r="N368" s="109"/>
      <c r="O368" s="110"/>
      <c r="P368" s="110"/>
      <c r="Q368" s="111"/>
      <c r="R368" s="90"/>
      <c r="S368" s="91"/>
      <c r="T368" s="91"/>
      <c r="U368" s="91"/>
      <c r="V368" s="91"/>
      <c r="W368" s="29"/>
      <c r="X368" s="29"/>
      <c r="Y368" s="29"/>
      <c r="Z368" s="29"/>
      <c r="AA368" s="29"/>
      <c r="AB368" s="29"/>
      <c r="AC368" s="29"/>
    </row>
    <row r="369" spans="2:29" ht="13.5" hidden="1">
      <c r="B369" s="29"/>
      <c r="C369" s="209">
        <v>7062</v>
      </c>
      <c r="D369" s="209"/>
      <c r="E369" s="252" t="s">
        <v>382</v>
      </c>
      <c r="F369" s="252"/>
      <c r="G369" s="252"/>
      <c r="H369" s="199" t="s">
        <v>241</v>
      </c>
      <c r="I369" s="199"/>
      <c r="J369" s="199"/>
      <c r="K369" s="199"/>
      <c r="L369" s="199"/>
      <c r="M369" s="199"/>
      <c r="N369" s="109"/>
      <c r="O369" s="110"/>
      <c r="P369" s="110"/>
      <c r="Q369" s="111"/>
      <c r="R369" s="90"/>
      <c r="S369" s="91"/>
      <c r="T369" s="91"/>
      <c r="U369" s="91"/>
      <c r="V369" s="91"/>
      <c r="W369" s="29"/>
      <c r="X369" s="29"/>
      <c r="Y369" s="29"/>
      <c r="Z369" s="29"/>
      <c r="AA369" s="29"/>
      <c r="AB369" s="29"/>
      <c r="AC369" s="29"/>
    </row>
    <row r="370" spans="2:29" ht="13.5" hidden="1">
      <c r="B370" s="29"/>
      <c r="C370" s="209">
        <v>7063</v>
      </c>
      <c r="D370" s="209"/>
      <c r="E370" s="252" t="s">
        <v>382</v>
      </c>
      <c r="F370" s="252"/>
      <c r="G370" s="252"/>
      <c r="H370" s="199" t="s">
        <v>242</v>
      </c>
      <c r="I370" s="199"/>
      <c r="J370" s="199"/>
      <c r="K370" s="199"/>
      <c r="L370" s="199"/>
      <c r="M370" s="199"/>
      <c r="N370" s="109"/>
      <c r="O370" s="110"/>
      <c r="P370" s="110"/>
      <c r="Q370" s="111"/>
      <c r="R370" s="90"/>
      <c r="S370" s="91"/>
      <c r="T370" s="91"/>
      <c r="U370" s="91"/>
      <c r="V370" s="91"/>
      <c r="W370" s="29"/>
      <c r="X370" s="29"/>
      <c r="Y370" s="29"/>
      <c r="Z370" s="29"/>
      <c r="AA370" s="29"/>
      <c r="AB370" s="29"/>
      <c r="AC370" s="29"/>
    </row>
    <row r="371" spans="2:29" ht="13.5" hidden="1">
      <c r="B371" s="29"/>
      <c r="C371" s="209">
        <v>7064</v>
      </c>
      <c r="D371" s="209"/>
      <c r="E371" s="252" t="s">
        <v>382</v>
      </c>
      <c r="F371" s="252"/>
      <c r="G371" s="252"/>
      <c r="H371" s="199" t="s">
        <v>243</v>
      </c>
      <c r="I371" s="199"/>
      <c r="J371" s="199"/>
      <c r="K371" s="199"/>
      <c r="L371" s="199"/>
      <c r="M371" s="199"/>
      <c r="N371" s="109"/>
      <c r="O371" s="110"/>
      <c r="P371" s="110"/>
      <c r="Q371" s="111"/>
      <c r="R371" s="90"/>
      <c r="S371" s="91"/>
      <c r="T371" s="91"/>
      <c r="U371" s="91"/>
      <c r="V371" s="91"/>
      <c r="W371" s="29"/>
      <c r="X371" s="29"/>
      <c r="Y371" s="29"/>
      <c r="Z371" s="29"/>
      <c r="AA371" s="29"/>
      <c r="AB371" s="29"/>
      <c r="AC371" s="29"/>
    </row>
    <row r="372" spans="2:29" ht="13.5" hidden="1">
      <c r="B372" s="29"/>
      <c r="C372" s="209">
        <v>7071</v>
      </c>
      <c r="D372" s="209"/>
      <c r="E372" s="252" t="s">
        <v>385</v>
      </c>
      <c r="F372" s="252"/>
      <c r="G372" s="252"/>
      <c r="H372" s="199" t="s">
        <v>240</v>
      </c>
      <c r="I372" s="199"/>
      <c r="J372" s="199"/>
      <c r="K372" s="199"/>
      <c r="L372" s="199"/>
      <c r="M372" s="199"/>
      <c r="N372" s="109"/>
      <c r="O372" s="110"/>
      <c r="P372" s="110"/>
      <c r="Q372" s="111"/>
      <c r="R372" s="90"/>
      <c r="S372" s="91"/>
      <c r="T372" s="91"/>
      <c r="U372" s="91"/>
      <c r="V372" s="91"/>
      <c r="W372" s="29"/>
      <c r="X372" s="29"/>
      <c r="Y372" s="29"/>
      <c r="Z372" s="29"/>
      <c r="AA372" s="29"/>
      <c r="AB372" s="29"/>
      <c r="AC372" s="29"/>
    </row>
    <row r="373" spans="2:29" ht="13.5" hidden="1">
      <c r="B373" s="29"/>
      <c r="C373" s="209">
        <v>7072</v>
      </c>
      <c r="D373" s="209"/>
      <c r="E373" s="252" t="s">
        <v>385</v>
      </c>
      <c r="F373" s="252"/>
      <c r="G373" s="252"/>
      <c r="H373" s="199" t="s">
        <v>241</v>
      </c>
      <c r="I373" s="199"/>
      <c r="J373" s="199"/>
      <c r="K373" s="199"/>
      <c r="L373" s="199"/>
      <c r="M373" s="199"/>
      <c r="N373" s="109"/>
      <c r="O373" s="110"/>
      <c r="P373" s="110"/>
      <c r="Q373" s="111"/>
      <c r="R373" s="90"/>
      <c r="S373" s="91"/>
      <c r="T373" s="91"/>
      <c r="U373" s="91"/>
      <c r="V373" s="91"/>
      <c r="W373" s="29"/>
      <c r="X373" s="29"/>
      <c r="Y373" s="29"/>
      <c r="Z373" s="29"/>
      <c r="AA373" s="29"/>
      <c r="AB373" s="29"/>
      <c r="AC373" s="29"/>
    </row>
    <row r="374" spans="2:29" ht="13.5" hidden="1">
      <c r="B374" s="29"/>
      <c r="C374" s="209">
        <v>7073</v>
      </c>
      <c r="D374" s="209"/>
      <c r="E374" s="252" t="s">
        <v>385</v>
      </c>
      <c r="F374" s="252"/>
      <c r="G374" s="252"/>
      <c r="H374" s="199" t="s">
        <v>242</v>
      </c>
      <c r="I374" s="199"/>
      <c r="J374" s="199"/>
      <c r="K374" s="199"/>
      <c r="L374" s="199"/>
      <c r="M374" s="199"/>
      <c r="N374" s="109"/>
      <c r="O374" s="110"/>
      <c r="P374" s="110"/>
      <c r="Q374" s="111"/>
      <c r="R374" s="90"/>
      <c r="S374" s="91"/>
      <c r="T374" s="91"/>
      <c r="U374" s="91"/>
      <c r="V374" s="91"/>
      <c r="W374" s="29"/>
      <c r="X374" s="29"/>
      <c r="Y374" s="29"/>
      <c r="Z374" s="29"/>
      <c r="AA374" s="29"/>
      <c r="AB374" s="29"/>
      <c r="AC374" s="29"/>
    </row>
    <row r="375" spans="2:29" ht="13.5" hidden="1">
      <c r="B375" s="29"/>
      <c r="C375" s="209">
        <v>7074</v>
      </c>
      <c r="D375" s="209"/>
      <c r="E375" s="252" t="s">
        <v>385</v>
      </c>
      <c r="F375" s="252"/>
      <c r="G375" s="252"/>
      <c r="H375" s="199" t="s">
        <v>243</v>
      </c>
      <c r="I375" s="199"/>
      <c r="J375" s="199"/>
      <c r="K375" s="199"/>
      <c r="L375" s="199"/>
      <c r="M375" s="199"/>
      <c r="N375" s="109"/>
      <c r="O375" s="110"/>
      <c r="P375" s="110"/>
      <c r="Q375" s="111"/>
      <c r="R375" s="90"/>
      <c r="S375" s="91"/>
      <c r="T375" s="91"/>
      <c r="U375" s="91"/>
      <c r="V375" s="91"/>
      <c r="W375" s="29"/>
      <c r="X375" s="29"/>
      <c r="Y375" s="29"/>
      <c r="Z375" s="29"/>
      <c r="AA375" s="29"/>
      <c r="AB375" s="29"/>
      <c r="AC375" s="29"/>
    </row>
    <row r="376" spans="2:29" ht="13.5" hidden="1">
      <c r="B376" s="29"/>
      <c r="C376" s="209">
        <v>7081</v>
      </c>
      <c r="D376" s="209"/>
      <c r="E376" s="252" t="s">
        <v>386</v>
      </c>
      <c r="F376" s="252"/>
      <c r="G376" s="252"/>
      <c r="H376" s="199" t="s">
        <v>240</v>
      </c>
      <c r="I376" s="199"/>
      <c r="J376" s="199"/>
      <c r="K376" s="199"/>
      <c r="L376" s="199"/>
      <c r="M376" s="199"/>
      <c r="N376" s="109"/>
      <c r="O376" s="110"/>
      <c r="P376" s="110"/>
      <c r="Q376" s="111"/>
      <c r="R376" s="90"/>
      <c r="S376" s="91"/>
      <c r="T376" s="91"/>
      <c r="U376" s="91"/>
      <c r="V376" s="91"/>
      <c r="W376" s="29"/>
      <c r="X376" s="29"/>
      <c r="Y376" s="29"/>
      <c r="Z376" s="29"/>
      <c r="AA376" s="29"/>
      <c r="AB376" s="29"/>
      <c r="AC376" s="29"/>
    </row>
    <row r="377" spans="2:29" ht="13.5" hidden="1">
      <c r="B377" s="29"/>
      <c r="C377" s="209">
        <v>7082</v>
      </c>
      <c r="D377" s="209"/>
      <c r="E377" s="252" t="s">
        <v>386</v>
      </c>
      <c r="F377" s="252"/>
      <c r="G377" s="252"/>
      <c r="H377" s="199" t="s">
        <v>241</v>
      </c>
      <c r="I377" s="199"/>
      <c r="J377" s="199"/>
      <c r="K377" s="199"/>
      <c r="L377" s="199"/>
      <c r="M377" s="199"/>
      <c r="N377" s="109"/>
      <c r="O377" s="110"/>
      <c r="P377" s="110"/>
      <c r="Q377" s="111"/>
      <c r="R377" s="90"/>
      <c r="S377" s="91"/>
      <c r="T377" s="91"/>
      <c r="U377" s="91"/>
      <c r="V377" s="91"/>
      <c r="W377" s="29"/>
      <c r="X377" s="29"/>
      <c r="Y377" s="29"/>
      <c r="Z377" s="29"/>
      <c r="AA377" s="29"/>
      <c r="AB377" s="29"/>
      <c r="AC377" s="29"/>
    </row>
    <row r="378" spans="2:29" ht="13.5" hidden="1">
      <c r="B378" s="29"/>
      <c r="C378" s="209">
        <v>7083</v>
      </c>
      <c r="D378" s="209"/>
      <c r="E378" s="252" t="s">
        <v>386</v>
      </c>
      <c r="F378" s="252"/>
      <c r="G378" s="252"/>
      <c r="H378" s="199" t="s">
        <v>242</v>
      </c>
      <c r="I378" s="199"/>
      <c r="J378" s="199"/>
      <c r="K378" s="199"/>
      <c r="L378" s="199"/>
      <c r="M378" s="199"/>
      <c r="N378" s="109"/>
      <c r="O378" s="110"/>
      <c r="P378" s="110"/>
      <c r="Q378" s="111"/>
      <c r="R378" s="90"/>
      <c r="S378" s="91"/>
      <c r="T378" s="91"/>
      <c r="U378" s="91"/>
      <c r="V378" s="91"/>
      <c r="W378" s="29"/>
      <c r="X378" s="29"/>
      <c r="Y378" s="29"/>
      <c r="Z378" s="29"/>
      <c r="AA378" s="29"/>
      <c r="AB378" s="29"/>
      <c r="AC378" s="29"/>
    </row>
    <row r="379" spans="2:29" ht="13.5" hidden="1">
      <c r="B379" s="29"/>
      <c r="C379" s="209">
        <v>7084</v>
      </c>
      <c r="D379" s="209"/>
      <c r="E379" s="252" t="s">
        <v>386</v>
      </c>
      <c r="F379" s="252"/>
      <c r="G379" s="252"/>
      <c r="H379" s="199" t="s">
        <v>243</v>
      </c>
      <c r="I379" s="199"/>
      <c r="J379" s="199"/>
      <c r="K379" s="199"/>
      <c r="L379" s="199"/>
      <c r="M379" s="199"/>
      <c r="N379" s="109"/>
      <c r="O379" s="110"/>
      <c r="P379" s="110"/>
      <c r="Q379" s="111"/>
      <c r="R379" s="90"/>
      <c r="S379" s="91"/>
      <c r="T379" s="91"/>
      <c r="U379" s="91"/>
      <c r="V379" s="91"/>
      <c r="W379" s="29"/>
      <c r="X379" s="29"/>
      <c r="Y379" s="29"/>
      <c r="Z379" s="29"/>
      <c r="AA379" s="29"/>
      <c r="AB379" s="29"/>
      <c r="AC379" s="29"/>
    </row>
    <row r="380" spans="2:29" ht="13.5" hidden="1">
      <c r="B380" s="29"/>
      <c r="C380" s="209">
        <v>7091</v>
      </c>
      <c r="D380" s="209"/>
      <c r="E380" s="252" t="s">
        <v>399</v>
      </c>
      <c r="F380" s="252"/>
      <c r="G380" s="252"/>
      <c r="H380" s="199" t="s">
        <v>240</v>
      </c>
      <c r="I380" s="199"/>
      <c r="J380" s="199"/>
      <c r="K380" s="199"/>
      <c r="L380" s="199"/>
      <c r="M380" s="199"/>
      <c r="N380" s="109"/>
      <c r="O380" s="110"/>
      <c r="P380" s="110"/>
      <c r="Q380" s="111"/>
      <c r="R380" s="90"/>
      <c r="S380" s="91"/>
      <c r="T380" s="91"/>
      <c r="U380" s="91"/>
      <c r="V380" s="91"/>
      <c r="W380" s="29"/>
      <c r="X380" s="29"/>
      <c r="Y380" s="29"/>
      <c r="Z380" s="29"/>
      <c r="AA380" s="29"/>
      <c r="AB380" s="29"/>
      <c r="AC380" s="29"/>
    </row>
    <row r="381" spans="2:29" ht="13.5" hidden="1">
      <c r="B381" s="29"/>
      <c r="C381" s="209">
        <v>7092</v>
      </c>
      <c r="D381" s="209"/>
      <c r="E381" s="252" t="s">
        <v>399</v>
      </c>
      <c r="F381" s="252"/>
      <c r="G381" s="252"/>
      <c r="H381" s="199" t="s">
        <v>241</v>
      </c>
      <c r="I381" s="199"/>
      <c r="J381" s="199"/>
      <c r="K381" s="199"/>
      <c r="L381" s="199"/>
      <c r="M381" s="199"/>
      <c r="N381" s="109"/>
      <c r="O381" s="110"/>
      <c r="P381" s="110"/>
      <c r="Q381" s="111"/>
      <c r="R381" s="90"/>
      <c r="S381" s="91"/>
      <c r="T381" s="91"/>
      <c r="U381" s="91"/>
      <c r="V381" s="91"/>
      <c r="W381" s="29"/>
      <c r="X381" s="29"/>
      <c r="Y381" s="29"/>
      <c r="Z381" s="29"/>
      <c r="AA381" s="29"/>
      <c r="AB381" s="29"/>
      <c r="AC381" s="29"/>
    </row>
    <row r="382" spans="2:29" ht="13.5" hidden="1">
      <c r="B382" s="29"/>
      <c r="C382" s="209">
        <v>7093</v>
      </c>
      <c r="D382" s="209"/>
      <c r="E382" s="252" t="s">
        <v>399</v>
      </c>
      <c r="F382" s="252"/>
      <c r="G382" s="252"/>
      <c r="H382" s="199" t="s">
        <v>242</v>
      </c>
      <c r="I382" s="199"/>
      <c r="J382" s="199"/>
      <c r="K382" s="199"/>
      <c r="L382" s="199"/>
      <c r="M382" s="199"/>
      <c r="N382" s="109"/>
      <c r="O382" s="110"/>
      <c r="P382" s="110"/>
      <c r="Q382" s="111"/>
      <c r="R382" s="90"/>
      <c r="S382" s="91"/>
      <c r="T382" s="91"/>
      <c r="U382" s="91"/>
      <c r="V382" s="91"/>
      <c r="W382" s="29"/>
      <c r="X382" s="29"/>
      <c r="Y382" s="29"/>
      <c r="Z382" s="29"/>
      <c r="AA382" s="29"/>
      <c r="AB382" s="29"/>
      <c r="AC382" s="29"/>
    </row>
    <row r="383" spans="2:29" ht="13.5" hidden="1">
      <c r="B383" s="29"/>
      <c r="C383" s="209">
        <v>7094</v>
      </c>
      <c r="D383" s="209"/>
      <c r="E383" s="252" t="s">
        <v>399</v>
      </c>
      <c r="F383" s="252"/>
      <c r="G383" s="252"/>
      <c r="H383" s="199" t="s">
        <v>243</v>
      </c>
      <c r="I383" s="199"/>
      <c r="J383" s="199"/>
      <c r="K383" s="199"/>
      <c r="L383" s="199"/>
      <c r="M383" s="199"/>
      <c r="N383" s="109"/>
      <c r="O383" s="110"/>
      <c r="P383" s="110"/>
      <c r="Q383" s="111"/>
      <c r="R383" s="90"/>
      <c r="S383" s="91"/>
      <c r="T383" s="91"/>
      <c r="U383" s="91"/>
      <c r="V383" s="91"/>
      <c r="W383" s="29"/>
      <c r="X383" s="29"/>
      <c r="Y383" s="29"/>
      <c r="Z383" s="29"/>
      <c r="AA383" s="29"/>
      <c r="AB383" s="29"/>
      <c r="AC383" s="29"/>
    </row>
    <row r="384" spans="2:29" ht="13.5" hidden="1">
      <c r="B384" s="29"/>
      <c r="C384" s="209">
        <v>7101</v>
      </c>
      <c r="D384" s="209"/>
      <c r="E384" s="252" t="s">
        <v>449</v>
      </c>
      <c r="F384" s="252"/>
      <c r="G384" s="252"/>
      <c r="H384" s="199" t="s">
        <v>240</v>
      </c>
      <c r="I384" s="199"/>
      <c r="J384" s="199"/>
      <c r="K384" s="199"/>
      <c r="L384" s="199"/>
      <c r="M384" s="199"/>
      <c r="N384" s="109"/>
      <c r="O384" s="110"/>
      <c r="P384" s="110"/>
      <c r="Q384" s="111"/>
      <c r="R384" s="90"/>
      <c r="S384" s="91"/>
      <c r="T384" s="91"/>
      <c r="U384" s="91"/>
      <c r="V384" s="91"/>
      <c r="W384" s="29"/>
      <c r="X384" s="29"/>
      <c r="Y384" s="29"/>
      <c r="Z384" s="29"/>
      <c r="AA384" s="29"/>
      <c r="AB384" s="29"/>
      <c r="AC384" s="29"/>
    </row>
    <row r="385" spans="2:29" ht="13.5" hidden="1">
      <c r="B385" s="29"/>
      <c r="C385" s="209">
        <v>7102</v>
      </c>
      <c r="D385" s="209"/>
      <c r="E385" s="252" t="s">
        <v>449</v>
      </c>
      <c r="F385" s="252"/>
      <c r="G385" s="252"/>
      <c r="H385" s="199" t="s">
        <v>241</v>
      </c>
      <c r="I385" s="199"/>
      <c r="J385" s="199"/>
      <c r="K385" s="199"/>
      <c r="L385" s="199"/>
      <c r="M385" s="199"/>
      <c r="N385" s="109"/>
      <c r="O385" s="110"/>
      <c r="P385" s="110"/>
      <c r="Q385" s="111"/>
      <c r="R385" s="90"/>
      <c r="S385" s="91"/>
      <c r="T385" s="91"/>
      <c r="U385" s="91"/>
      <c r="V385" s="91"/>
      <c r="W385" s="29"/>
      <c r="X385" s="29"/>
      <c r="Y385" s="29"/>
      <c r="Z385" s="29"/>
      <c r="AA385" s="29"/>
      <c r="AB385" s="29"/>
      <c r="AC385" s="29"/>
    </row>
    <row r="386" spans="2:29" ht="13.5" hidden="1">
      <c r="B386" s="29"/>
      <c r="C386" s="209">
        <v>7103</v>
      </c>
      <c r="D386" s="209"/>
      <c r="E386" s="252" t="s">
        <v>449</v>
      </c>
      <c r="F386" s="252"/>
      <c r="G386" s="252"/>
      <c r="H386" s="199" t="s">
        <v>242</v>
      </c>
      <c r="I386" s="199"/>
      <c r="J386" s="199"/>
      <c r="K386" s="199"/>
      <c r="L386" s="199"/>
      <c r="M386" s="199"/>
      <c r="N386" s="109"/>
      <c r="O386" s="110"/>
      <c r="P386" s="110"/>
      <c r="Q386" s="111"/>
      <c r="R386" s="90"/>
      <c r="S386" s="91"/>
      <c r="T386" s="91"/>
      <c r="U386" s="91"/>
      <c r="V386" s="91"/>
      <c r="W386" s="29"/>
      <c r="X386" s="29"/>
      <c r="Y386" s="29"/>
      <c r="Z386" s="29"/>
      <c r="AA386" s="29"/>
      <c r="AB386" s="29"/>
      <c r="AC386" s="29"/>
    </row>
    <row r="387" spans="2:29" ht="13.5" hidden="1">
      <c r="B387" s="29"/>
      <c r="C387" s="209">
        <v>7104</v>
      </c>
      <c r="D387" s="209"/>
      <c r="E387" s="252" t="s">
        <v>449</v>
      </c>
      <c r="F387" s="252"/>
      <c r="G387" s="252"/>
      <c r="H387" s="199" t="s">
        <v>243</v>
      </c>
      <c r="I387" s="199"/>
      <c r="J387" s="199"/>
      <c r="K387" s="199"/>
      <c r="L387" s="199"/>
      <c r="M387" s="199"/>
      <c r="N387" s="109"/>
      <c r="O387" s="110"/>
      <c r="P387" s="110"/>
      <c r="Q387" s="111"/>
      <c r="R387" s="90"/>
      <c r="S387" s="91"/>
      <c r="T387" s="91"/>
      <c r="U387" s="91"/>
      <c r="V387" s="91"/>
      <c r="W387" s="29"/>
      <c r="X387" s="29"/>
      <c r="Y387" s="29"/>
      <c r="Z387" s="29"/>
      <c r="AA387" s="29"/>
      <c r="AB387" s="29"/>
      <c r="AC387" s="29"/>
    </row>
    <row r="388" spans="2:29" ht="13.5" hidden="1">
      <c r="B388" s="29"/>
      <c r="C388" s="209">
        <v>8011</v>
      </c>
      <c r="D388" s="209"/>
      <c r="E388" s="252" t="s">
        <v>387</v>
      </c>
      <c r="F388" s="252"/>
      <c r="G388" s="252"/>
      <c r="H388" s="199" t="s">
        <v>240</v>
      </c>
      <c r="I388" s="199"/>
      <c r="J388" s="199"/>
      <c r="K388" s="199"/>
      <c r="L388" s="199"/>
      <c r="M388" s="199"/>
      <c r="N388" s="109"/>
      <c r="O388" s="110"/>
      <c r="P388" s="110"/>
      <c r="Q388" s="111"/>
      <c r="R388" s="90"/>
      <c r="S388" s="91"/>
      <c r="T388" s="91"/>
      <c r="U388" s="91"/>
      <c r="V388" s="91"/>
      <c r="W388" s="29"/>
      <c r="X388" s="29"/>
      <c r="Y388" s="29"/>
      <c r="Z388" s="29"/>
      <c r="AA388" s="29"/>
      <c r="AB388" s="29"/>
      <c r="AC388" s="29"/>
    </row>
    <row r="389" spans="2:29" ht="13.5" hidden="1">
      <c r="B389" s="29"/>
      <c r="C389" s="209">
        <v>8012</v>
      </c>
      <c r="D389" s="209"/>
      <c r="E389" s="252" t="s">
        <v>387</v>
      </c>
      <c r="F389" s="252"/>
      <c r="G389" s="252"/>
      <c r="H389" s="199" t="s">
        <v>241</v>
      </c>
      <c r="I389" s="199"/>
      <c r="J389" s="199"/>
      <c r="K389" s="199"/>
      <c r="L389" s="199"/>
      <c r="M389" s="199"/>
      <c r="N389" s="109"/>
      <c r="O389" s="110"/>
      <c r="P389" s="110"/>
      <c r="Q389" s="111"/>
      <c r="R389" s="90"/>
      <c r="S389" s="91"/>
      <c r="T389" s="91"/>
      <c r="U389" s="91"/>
      <c r="V389" s="91"/>
      <c r="W389" s="29"/>
      <c r="X389" s="29"/>
      <c r="Y389" s="29"/>
      <c r="Z389" s="29"/>
      <c r="AA389" s="29"/>
      <c r="AB389" s="29"/>
      <c r="AC389" s="29"/>
    </row>
    <row r="390" spans="2:29" ht="13.5" hidden="1">
      <c r="B390" s="29"/>
      <c r="C390" s="209">
        <v>8013</v>
      </c>
      <c r="D390" s="209"/>
      <c r="E390" s="252" t="s">
        <v>387</v>
      </c>
      <c r="F390" s="252"/>
      <c r="G390" s="252"/>
      <c r="H390" s="199" t="s">
        <v>242</v>
      </c>
      <c r="I390" s="199"/>
      <c r="J390" s="199"/>
      <c r="K390" s="199"/>
      <c r="L390" s="199"/>
      <c r="M390" s="199"/>
      <c r="N390" s="109"/>
      <c r="O390" s="110"/>
      <c r="P390" s="110"/>
      <c r="Q390" s="111"/>
      <c r="R390" s="90"/>
      <c r="S390" s="91"/>
      <c r="T390" s="91"/>
      <c r="U390" s="91"/>
      <c r="V390" s="91"/>
      <c r="W390" s="29"/>
      <c r="X390" s="29"/>
      <c r="Y390" s="29"/>
      <c r="Z390" s="29"/>
      <c r="AA390" s="29"/>
      <c r="AB390" s="29"/>
      <c r="AC390" s="29"/>
    </row>
    <row r="391" spans="2:29" ht="13.5" hidden="1">
      <c r="B391" s="29"/>
      <c r="C391" s="209">
        <v>8014</v>
      </c>
      <c r="D391" s="209"/>
      <c r="E391" s="252" t="s">
        <v>387</v>
      </c>
      <c r="F391" s="252"/>
      <c r="G391" s="252"/>
      <c r="H391" s="199" t="s">
        <v>243</v>
      </c>
      <c r="I391" s="199"/>
      <c r="J391" s="199"/>
      <c r="K391" s="199"/>
      <c r="L391" s="199"/>
      <c r="M391" s="199"/>
      <c r="N391" s="109"/>
      <c r="O391" s="110"/>
      <c r="P391" s="110"/>
      <c r="Q391" s="111"/>
      <c r="R391" s="90"/>
      <c r="S391" s="91"/>
      <c r="T391" s="91"/>
      <c r="U391" s="91"/>
      <c r="V391" s="91"/>
      <c r="W391" s="29"/>
      <c r="X391" s="29"/>
      <c r="Y391" s="29"/>
      <c r="Z391" s="29"/>
      <c r="AA391" s="29"/>
      <c r="AB391" s="29"/>
      <c r="AC391" s="29"/>
    </row>
    <row r="392" spans="2:29" ht="13.5" hidden="1">
      <c r="B392" s="29"/>
      <c r="C392" s="209">
        <v>8021</v>
      </c>
      <c r="D392" s="209"/>
      <c r="E392" s="252" t="s">
        <v>388</v>
      </c>
      <c r="F392" s="252"/>
      <c r="G392" s="252"/>
      <c r="H392" s="199" t="s">
        <v>240</v>
      </c>
      <c r="I392" s="199"/>
      <c r="J392" s="199"/>
      <c r="K392" s="199"/>
      <c r="L392" s="199"/>
      <c r="M392" s="199"/>
      <c r="N392" s="109"/>
      <c r="O392" s="110"/>
      <c r="P392" s="110"/>
      <c r="Q392" s="111"/>
      <c r="R392" s="90"/>
      <c r="S392" s="91"/>
      <c r="T392" s="91"/>
      <c r="U392" s="91"/>
      <c r="V392" s="91"/>
      <c r="W392" s="29"/>
      <c r="X392" s="29"/>
      <c r="Y392" s="29"/>
      <c r="Z392" s="29"/>
      <c r="AA392" s="29"/>
      <c r="AB392" s="29"/>
      <c r="AC392" s="29"/>
    </row>
    <row r="393" spans="2:29" ht="13.5" hidden="1">
      <c r="B393" s="29"/>
      <c r="C393" s="209">
        <v>8022</v>
      </c>
      <c r="D393" s="209"/>
      <c r="E393" s="252" t="s">
        <v>388</v>
      </c>
      <c r="F393" s="252"/>
      <c r="G393" s="252"/>
      <c r="H393" s="199" t="s">
        <v>241</v>
      </c>
      <c r="I393" s="199"/>
      <c r="J393" s="199"/>
      <c r="K393" s="199"/>
      <c r="L393" s="199"/>
      <c r="M393" s="199"/>
      <c r="N393" s="109"/>
      <c r="O393" s="110"/>
      <c r="P393" s="110"/>
      <c r="Q393" s="111"/>
      <c r="R393" s="90"/>
      <c r="S393" s="91"/>
      <c r="T393" s="91"/>
      <c r="U393" s="91"/>
      <c r="V393" s="91"/>
      <c r="W393" s="29"/>
      <c r="X393" s="29"/>
      <c r="Y393" s="29"/>
      <c r="Z393" s="29"/>
      <c r="AA393" s="29"/>
      <c r="AB393" s="29"/>
      <c r="AC393" s="29"/>
    </row>
    <row r="394" spans="2:29" ht="13.5" hidden="1">
      <c r="B394" s="29"/>
      <c r="C394" s="209">
        <v>8023</v>
      </c>
      <c r="D394" s="209"/>
      <c r="E394" s="252" t="s">
        <v>388</v>
      </c>
      <c r="F394" s="252"/>
      <c r="G394" s="252"/>
      <c r="H394" s="199" t="s">
        <v>242</v>
      </c>
      <c r="I394" s="199"/>
      <c r="J394" s="199"/>
      <c r="K394" s="199"/>
      <c r="L394" s="199"/>
      <c r="M394" s="199"/>
      <c r="N394" s="109"/>
      <c r="O394" s="110"/>
      <c r="P394" s="110"/>
      <c r="Q394" s="111"/>
      <c r="R394" s="90"/>
      <c r="S394" s="91"/>
      <c r="T394" s="91"/>
      <c r="U394" s="91"/>
      <c r="V394" s="91"/>
      <c r="W394" s="29"/>
      <c r="X394" s="29"/>
      <c r="Y394" s="29"/>
      <c r="Z394" s="29"/>
      <c r="AA394" s="29"/>
      <c r="AB394" s="29"/>
      <c r="AC394" s="29"/>
    </row>
    <row r="395" spans="2:29" ht="13.5" hidden="1">
      <c r="B395" s="29"/>
      <c r="C395" s="209">
        <v>8024</v>
      </c>
      <c r="D395" s="209"/>
      <c r="E395" s="252" t="s">
        <v>388</v>
      </c>
      <c r="F395" s="252"/>
      <c r="G395" s="252"/>
      <c r="H395" s="199" t="s">
        <v>243</v>
      </c>
      <c r="I395" s="199"/>
      <c r="J395" s="199"/>
      <c r="K395" s="199"/>
      <c r="L395" s="199"/>
      <c r="M395" s="199"/>
      <c r="N395" s="109"/>
      <c r="O395" s="110"/>
      <c r="P395" s="110"/>
      <c r="Q395" s="111"/>
      <c r="R395" s="90"/>
      <c r="S395" s="91"/>
      <c r="T395" s="91"/>
      <c r="U395" s="91"/>
      <c r="V395" s="91"/>
      <c r="W395" s="29"/>
      <c r="X395" s="29"/>
      <c r="Y395" s="29"/>
      <c r="Z395" s="29"/>
      <c r="AA395" s="29"/>
      <c r="AB395" s="29"/>
      <c r="AC395" s="29"/>
    </row>
    <row r="396" spans="2:29" ht="13.5" hidden="1">
      <c r="B396" s="29"/>
      <c r="C396" s="209">
        <v>8031</v>
      </c>
      <c r="D396" s="209"/>
      <c r="E396" s="252" t="s">
        <v>389</v>
      </c>
      <c r="F396" s="252"/>
      <c r="G396" s="252"/>
      <c r="H396" s="199" t="s">
        <v>240</v>
      </c>
      <c r="I396" s="199"/>
      <c r="J396" s="199"/>
      <c r="K396" s="199"/>
      <c r="L396" s="199"/>
      <c r="M396" s="199"/>
      <c r="N396" s="109"/>
      <c r="O396" s="110"/>
      <c r="P396" s="110"/>
      <c r="Q396" s="111"/>
      <c r="R396" s="90"/>
      <c r="S396" s="91"/>
      <c r="T396" s="91"/>
      <c r="U396" s="91"/>
      <c r="V396" s="91"/>
      <c r="W396" s="29"/>
      <c r="X396" s="29"/>
      <c r="Y396" s="29"/>
      <c r="Z396" s="29"/>
      <c r="AA396" s="29"/>
      <c r="AB396" s="29"/>
      <c r="AC396" s="29"/>
    </row>
    <row r="397" spans="2:29" ht="13.5" hidden="1">
      <c r="B397" s="29"/>
      <c r="C397" s="209">
        <v>8032</v>
      </c>
      <c r="D397" s="209"/>
      <c r="E397" s="252" t="s">
        <v>389</v>
      </c>
      <c r="F397" s="252"/>
      <c r="G397" s="252"/>
      <c r="H397" s="199" t="s">
        <v>241</v>
      </c>
      <c r="I397" s="199"/>
      <c r="J397" s="199"/>
      <c r="K397" s="199"/>
      <c r="L397" s="199"/>
      <c r="M397" s="199"/>
      <c r="N397" s="109"/>
      <c r="O397" s="110"/>
      <c r="P397" s="110"/>
      <c r="Q397" s="111"/>
      <c r="R397" s="90"/>
      <c r="S397" s="91"/>
      <c r="T397" s="91"/>
      <c r="U397" s="91"/>
      <c r="V397" s="91"/>
      <c r="W397" s="29"/>
      <c r="X397" s="29"/>
      <c r="Y397" s="29"/>
      <c r="Z397" s="29"/>
      <c r="AA397" s="29"/>
      <c r="AB397" s="29"/>
      <c r="AC397" s="29"/>
    </row>
    <row r="398" spans="2:29" ht="13.5" hidden="1">
      <c r="B398" s="29"/>
      <c r="C398" s="209">
        <v>8033</v>
      </c>
      <c r="D398" s="209"/>
      <c r="E398" s="252" t="s">
        <v>389</v>
      </c>
      <c r="F398" s="252"/>
      <c r="G398" s="252"/>
      <c r="H398" s="199" t="s">
        <v>242</v>
      </c>
      <c r="I398" s="199"/>
      <c r="J398" s="199"/>
      <c r="K398" s="199"/>
      <c r="L398" s="199"/>
      <c r="M398" s="199"/>
      <c r="N398" s="109"/>
      <c r="O398" s="110"/>
      <c r="P398" s="110"/>
      <c r="Q398" s="111"/>
      <c r="R398" s="90"/>
      <c r="S398" s="91"/>
      <c r="T398" s="91"/>
      <c r="U398" s="91"/>
      <c r="V398" s="91"/>
      <c r="W398" s="29"/>
      <c r="X398" s="29"/>
      <c r="Y398" s="29"/>
      <c r="Z398" s="29"/>
      <c r="AA398" s="29"/>
      <c r="AB398" s="29"/>
      <c r="AC398" s="29"/>
    </row>
    <row r="399" spans="2:29" ht="13.5" hidden="1">
      <c r="B399" s="29"/>
      <c r="C399" s="209">
        <v>8034</v>
      </c>
      <c r="D399" s="209"/>
      <c r="E399" s="252" t="s">
        <v>389</v>
      </c>
      <c r="F399" s="252"/>
      <c r="G399" s="252"/>
      <c r="H399" s="199" t="s">
        <v>243</v>
      </c>
      <c r="I399" s="199"/>
      <c r="J399" s="199"/>
      <c r="K399" s="199"/>
      <c r="L399" s="199"/>
      <c r="M399" s="199"/>
      <c r="N399" s="109"/>
      <c r="O399" s="110"/>
      <c r="P399" s="110"/>
      <c r="Q399" s="111"/>
      <c r="R399" s="90"/>
      <c r="S399" s="91"/>
      <c r="T399" s="91"/>
      <c r="U399" s="91"/>
      <c r="V399" s="91"/>
      <c r="W399" s="29"/>
      <c r="X399" s="29"/>
      <c r="Y399" s="29"/>
      <c r="Z399" s="29"/>
      <c r="AA399" s="29"/>
      <c r="AB399" s="29"/>
      <c r="AC399" s="29"/>
    </row>
    <row r="400" spans="2:29" ht="13.5" hidden="1">
      <c r="B400" s="29"/>
      <c r="C400" s="209">
        <v>8041</v>
      </c>
      <c r="D400" s="209"/>
      <c r="E400" s="252" t="s">
        <v>390</v>
      </c>
      <c r="F400" s="252"/>
      <c r="G400" s="252"/>
      <c r="H400" s="199" t="s">
        <v>240</v>
      </c>
      <c r="I400" s="199"/>
      <c r="J400" s="199"/>
      <c r="K400" s="199"/>
      <c r="L400" s="199"/>
      <c r="M400" s="199"/>
      <c r="N400" s="109"/>
      <c r="O400" s="110"/>
      <c r="P400" s="110"/>
      <c r="Q400" s="111"/>
      <c r="R400" s="90"/>
      <c r="S400" s="91"/>
      <c r="T400" s="91"/>
      <c r="U400" s="91"/>
      <c r="V400" s="91"/>
      <c r="W400" s="29"/>
      <c r="X400" s="29"/>
      <c r="Y400" s="29"/>
      <c r="Z400" s="29"/>
      <c r="AA400" s="29"/>
      <c r="AB400" s="29"/>
      <c r="AC400" s="29"/>
    </row>
    <row r="401" spans="2:29" ht="13.5" hidden="1">
      <c r="B401" s="29"/>
      <c r="C401" s="209">
        <v>8042</v>
      </c>
      <c r="D401" s="209"/>
      <c r="E401" s="252" t="s">
        <v>390</v>
      </c>
      <c r="F401" s="252"/>
      <c r="G401" s="252"/>
      <c r="H401" s="199" t="s">
        <v>241</v>
      </c>
      <c r="I401" s="199"/>
      <c r="J401" s="199"/>
      <c r="K401" s="199"/>
      <c r="L401" s="199"/>
      <c r="M401" s="199"/>
      <c r="N401" s="109"/>
      <c r="O401" s="110"/>
      <c r="P401" s="110"/>
      <c r="Q401" s="111"/>
      <c r="R401" s="90"/>
      <c r="S401" s="91"/>
      <c r="T401" s="91"/>
      <c r="U401" s="91"/>
      <c r="V401" s="91"/>
      <c r="W401" s="29"/>
      <c r="X401" s="29"/>
      <c r="Y401" s="29"/>
      <c r="Z401" s="29"/>
      <c r="AA401" s="29"/>
      <c r="AB401" s="29"/>
      <c r="AC401" s="29"/>
    </row>
    <row r="402" spans="2:29" ht="13.5" hidden="1">
      <c r="B402" s="29"/>
      <c r="C402" s="209">
        <v>8043</v>
      </c>
      <c r="D402" s="209"/>
      <c r="E402" s="252" t="s">
        <v>390</v>
      </c>
      <c r="F402" s="252"/>
      <c r="G402" s="252"/>
      <c r="H402" s="199" t="s">
        <v>242</v>
      </c>
      <c r="I402" s="199"/>
      <c r="J402" s="199"/>
      <c r="K402" s="199"/>
      <c r="L402" s="199"/>
      <c r="M402" s="199"/>
      <c r="N402" s="109"/>
      <c r="O402" s="110"/>
      <c r="P402" s="110"/>
      <c r="Q402" s="111"/>
      <c r="R402" s="90"/>
      <c r="S402" s="91"/>
      <c r="T402" s="91"/>
      <c r="U402" s="91"/>
      <c r="V402" s="91"/>
      <c r="W402" s="29"/>
      <c r="X402" s="29"/>
      <c r="Y402" s="29"/>
      <c r="Z402" s="29"/>
      <c r="AA402" s="29"/>
      <c r="AB402" s="29"/>
      <c r="AC402" s="29"/>
    </row>
    <row r="403" spans="2:29" ht="13.5" hidden="1">
      <c r="B403" s="29"/>
      <c r="C403" s="209">
        <v>8044</v>
      </c>
      <c r="D403" s="209"/>
      <c r="E403" s="252" t="s">
        <v>390</v>
      </c>
      <c r="F403" s="252"/>
      <c r="G403" s="252"/>
      <c r="H403" s="199" t="s">
        <v>243</v>
      </c>
      <c r="I403" s="199"/>
      <c r="J403" s="199"/>
      <c r="K403" s="199"/>
      <c r="L403" s="199"/>
      <c r="M403" s="199"/>
      <c r="N403" s="109"/>
      <c r="O403" s="110"/>
      <c r="P403" s="110"/>
      <c r="Q403" s="111"/>
      <c r="R403" s="90"/>
      <c r="S403" s="91"/>
      <c r="T403" s="91"/>
      <c r="U403" s="91"/>
      <c r="V403" s="91"/>
      <c r="W403" s="29"/>
      <c r="X403" s="29"/>
      <c r="Y403" s="29"/>
      <c r="Z403" s="29"/>
      <c r="AA403" s="29"/>
      <c r="AB403" s="29"/>
      <c r="AC403" s="29"/>
    </row>
    <row r="404" spans="2:29" ht="13.5" hidden="1">
      <c r="B404" s="29"/>
      <c r="C404" s="209">
        <v>8051</v>
      </c>
      <c r="D404" s="209"/>
      <c r="E404" s="252" t="s">
        <v>391</v>
      </c>
      <c r="F404" s="252"/>
      <c r="G404" s="252"/>
      <c r="H404" s="199" t="s">
        <v>240</v>
      </c>
      <c r="I404" s="199"/>
      <c r="J404" s="199"/>
      <c r="K404" s="199"/>
      <c r="L404" s="199"/>
      <c r="M404" s="199"/>
      <c r="N404" s="109"/>
      <c r="O404" s="110"/>
      <c r="P404" s="110"/>
      <c r="Q404" s="111"/>
      <c r="R404" s="90"/>
      <c r="S404" s="91"/>
      <c r="T404" s="91"/>
      <c r="U404" s="91"/>
      <c r="V404" s="91"/>
      <c r="W404" s="29"/>
      <c r="X404" s="29"/>
      <c r="Y404" s="29"/>
      <c r="Z404" s="29"/>
      <c r="AA404" s="29"/>
      <c r="AB404" s="29"/>
      <c r="AC404" s="29"/>
    </row>
    <row r="405" spans="2:29" ht="13.5" hidden="1">
      <c r="B405" s="29"/>
      <c r="C405" s="209">
        <v>8052</v>
      </c>
      <c r="D405" s="209"/>
      <c r="E405" s="252" t="s">
        <v>391</v>
      </c>
      <c r="F405" s="252"/>
      <c r="G405" s="252"/>
      <c r="H405" s="199" t="s">
        <v>241</v>
      </c>
      <c r="I405" s="199"/>
      <c r="J405" s="199"/>
      <c r="K405" s="199"/>
      <c r="L405" s="199"/>
      <c r="M405" s="199"/>
      <c r="N405" s="109"/>
      <c r="O405" s="110"/>
      <c r="P405" s="110"/>
      <c r="Q405" s="111"/>
      <c r="R405" s="90"/>
      <c r="S405" s="91"/>
      <c r="T405" s="91"/>
      <c r="U405" s="91"/>
      <c r="V405" s="91"/>
      <c r="W405" s="29"/>
      <c r="X405" s="29"/>
      <c r="Y405" s="29"/>
      <c r="Z405" s="29"/>
      <c r="AA405" s="29"/>
      <c r="AB405" s="29"/>
      <c r="AC405" s="29"/>
    </row>
    <row r="406" spans="2:29" ht="13.5" hidden="1">
      <c r="B406" s="29"/>
      <c r="C406" s="209">
        <v>8053</v>
      </c>
      <c r="D406" s="209"/>
      <c r="E406" s="252" t="s">
        <v>391</v>
      </c>
      <c r="F406" s="252"/>
      <c r="G406" s="252"/>
      <c r="H406" s="199" t="s">
        <v>242</v>
      </c>
      <c r="I406" s="199"/>
      <c r="J406" s="199"/>
      <c r="K406" s="199"/>
      <c r="L406" s="199"/>
      <c r="M406" s="199"/>
      <c r="N406" s="109"/>
      <c r="O406" s="110"/>
      <c r="P406" s="110"/>
      <c r="Q406" s="111"/>
      <c r="R406" s="90"/>
      <c r="S406" s="91"/>
      <c r="T406" s="91"/>
      <c r="U406" s="91"/>
      <c r="V406" s="91"/>
      <c r="W406" s="29"/>
      <c r="X406" s="29"/>
      <c r="Y406" s="29"/>
      <c r="Z406" s="29"/>
      <c r="AA406" s="29"/>
      <c r="AB406" s="29"/>
      <c r="AC406" s="29"/>
    </row>
    <row r="407" spans="2:29" ht="13.5" hidden="1">
      <c r="B407" s="29"/>
      <c r="C407" s="209">
        <v>8054</v>
      </c>
      <c r="D407" s="209"/>
      <c r="E407" s="252" t="s">
        <v>391</v>
      </c>
      <c r="F407" s="252"/>
      <c r="G407" s="252"/>
      <c r="H407" s="199" t="s">
        <v>243</v>
      </c>
      <c r="I407" s="199"/>
      <c r="J407" s="199"/>
      <c r="K407" s="199"/>
      <c r="L407" s="199"/>
      <c r="M407" s="199"/>
      <c r="N407" s="109"/>
      <c r="O407" s="110"/>
      <c r="P407" s="110"/>
      <c r="Q407" s="111"/>
      <c r="R407" s="90"/>
      <c r="S407" s="91"/>
      <c r="T407" s="91"/>
      <c r="U407" s="91"/>
      <c r="V407" s="91"/>
      <c r="W407" s="29"/>
      <c r="X407" s="29"/>
      <c r="Y407" s="29"/>
      <c r="Z407" s="29"/>
      <c r="AA407" s="29"/>
      <c r="AB407" s="29"/>
      <c r="AC407" s="29"/>
    </row>
    <row r="408" spans="2:29" ht="13.5" hidden="1">
      <c r="B408" s="29"/>
      <c r="C408" s="209">
        <v>8061</v>
      </c>
      <c r="D408" s="209"/>
      <c r="E408" s="252" t="s">
        <v>392</v>
      </c>
      <c r="F408" s="252"/>
      <c r="G408" s="252"/>
      <c r="H408" s="199" t="s">
        <v>240</v>
      </c>
      <c r="I408" s="199"/>
      <c r="J408" s="199"/>
      <c r="K408" s="199"/>
      <c r="L408" s="199"/>
      <c r="M408" s="199"/>
      <c r="N408" s="109"/>
      <c r="O408" s="110"/>
      <c r="P408" s="110"/>
      <c r="Q408" s="111"/>
      <c r="R408" s="90"/>
      <c r="S408" s="91"/>
      <c r="T408" s="91"/>
      <c r="U408" s="91"/>
      <c r="V408" s="91"/>
      <c r="W408" s="29"/>
      <c r="X408" s="29"/>
      <c r="Y408" s="29"/>
      <c r="Z408" s="29"/>
      <c r="AA408" s="29"/>
      <c r="AB408" s="29"/>
      <c r="AC408" s="29"/>
    </row>
    <row r="409" spans="2:29" ht="13.5" hidden="1">
      <c r="B409" s="29"/>
      <c r="C409" s="209">
        <v>8062</v>
      </c>
      <c r="D409" s="209"/>
      <c r="E409" s="252" t="s">
        <v>392</v>
      </c>
      <c r="F409" s="252"/>
      <c r="G409" s="252"/>
      <c r="H409" s="199" t="s">
        <v>241</v>
      </c>
      <c r="I409" s="199"/>
      <c r="J409" s="199"/>
      <c r="K409" s="199"/>
      <c r="L409" s="199"/>
      <c r="M409" s="199"/>
      <c r="N409" s="109"/>
      <c r="O409" s="110"/>
      <c r="P409" s="110"/>
      <c r="Q409" s="111"/>
      <c r="R409" s="90"/>
      <c r="S409" s="91"/>
      <c r="T409" s="91"/>
      <c r="U409" s="91"/>
      <c r="V409" s="91"/>
      <c r="W409" s="29"/>
      <c r="X409" s="29"/>
      <c r="Y409" s="29"/>
      <c r="Z409" s="29"/>
      <c r="AA409" s="29"/>
      <c r="AB409" s="29"/>
      <c r="AC409" s="29"/>
    </row>
    <row r="410" spans="2:29" ht="13.5" hidden="1">
      <c r="B410" s="29"/>
      <c r="C410" s="209">
        <v>8063</v>
      </c>
      <c r="D410" s="209"/>
      <c r="E410" s="252" t="s">
        <v>392</v>
      </c>
      <c r="F410" s="252"/>
      <c r="G410" s="252"/>
      <c r="H410" s="199" t="s">
        <v>242</v>
      </c>
      <c r="I410" s="199"/>
      <c r="J410" s="199"/>
      <c r="K410" s="199"/>
      <c r="L410" s="199"/>
      <c r="M410" s="199"/>
      <c r="N410" s="109"/>
      <c r="O410" s="110"/>
      <c r="P410" s="110"/>
      <c r="Q410" s="111"/>
      <c r="R410" s="90"/>
      <c r="S410" s="91"/>
      <c r="T410" s="91"/>
      <c r="U410" s="91"/>
      <c r="V410" s="91"/>
      <c r="W410" s="29"/>
      <c r="X410" s="29"/>
      <c r="Y410" s="29"/>
      <c r="Z410" s="29"/>
      <c r="AA410" s="29"/>
      <c r="AB410" s="29"/>
      <c r="AC410" s="29"/>
    </row>
    <row r="411" spans="2:29" ht="13.5" hidden="1">
      <c r="B411" s="29"/>
      <c r="C411" s="209">
        <v>8064</v>
      </c>
      <c r="D411" s="209"/>
      <c r="E411" s="252" t="s">
        <v>392</v>
      </c>
      <c r="F411" s="252"/>
      <c r="G411" s="252"/>
      <c r="H411" s="199" t="s">
        <v>243</v>
      </c>
      <c r="I411" s="199"/>
      <c r="J411" s="199"/>
      <c r="K411" s="199"/>
      <c r="L411" s="199"/>
      <c r="M411" s="199"/>
      <c r="N411" s="109"/>
      <c r="O411" s="110"/>
      <c r="P411" s="110"/>
      <c r="Q411" s="111"/>
      <c r="R411" s="90"/>
      <c r="S411" s="91"/>
      <c r="T411" s="91"/>
      <c r="U411" s="91"/>
      <c r="V411" s="91"/>
      <c r="W411" s="29"/>
      <c r="X411" s="29"/>
      <c r="Y411" s="29"/>
      <c r="Z411" s="29"/>
      <c r="AA411" s="29"/>
      <c r="AB411" s="29"/>
      <c r="AC411" s="29"/>
    </row>
    <row r="412" spans="2:29" ht="13.5" hidden="1">
      <c r="B412" s="29"/>
      <c r="C412" s="209">
        <v>8071</v>
      </c>
      <c r="D412" s="209"/>
      <c r="E412" s="252" t="s">
        <v>393</v>
      </c>
      <c r="F412" s="252"/>
      <c r="G412" s="252"/>
      <c r="H412" s="199" t="s">
        <v>240</v>
      </c>
      <c r="I412" s="199"/>
      <c r="J412" s="199"/>
      <c r="K412" s="199"/>
      <c r="L412" s="199"/>
      <c r="M412" s="199"/>
      <c r="N412" s="109"/>
      <c r="O412" s="110"/>
      <c r="P412" s="110"/>
      <c r="Q412" s="111"/>
      <c r="R412" s="90"/>
      <c r="S412" s="91"/>
      <c r="T412" s="91"/>
      <c r="U412" s="91"/>
      <c r="V412" s="91"/>
      <c r="W412" s="29"/>
      <c r="X412" s="29"/>
      <c r="Y412" s="29"/>
      <c r="Z412" s="29"/>
      <c r="AA412" s="29"/>
      <c r="AB412" s="29"/>
      <c r="AC412" s="29"/>
    </row>
    <row r="413" spans="2:29" ht="13.5" hidden="1">
      <c r="B413" s="29"/>
      <c r="C413" s="209">
        <v>8072</v>
      </c>
      <c r="D413" s="209"/>
      <c r="E413" s="252" t="s">
        <v>393</v>
      </c>
      <c r="F413" s="252"/>
      <c r="G413" s="252"/>
      <c r="H413" s="199" t="s">
        <v>241</v>
      </c>
      <c r="I413" s="199"/>
      <c r="J413" s="199"/>
      <c r="K413" s="199"/>
      <c r="L413" s="199"/>
      <c r="M413" s="199"/>
      <c r="N413" s="109"/>
      <c r="O413" s="110"/>
      <c r="P413" s="110"/>
      <c r="Q413" s="111"/>
      <c r="R413" s="90"/>
      <c r="S413" s="91"/>
      <c r="T413" s="91"/>
      <c r="U413" s="91"/>
      <c r="V413" s="91"/>
      <c r="W413" s="29"/>
      <c r="X413" s="29"/>
      <c r="Y413" s="29"/>
      <c r="Z413" s="29"/>
      <c r="AA413" s="29"/>
      <c r="AB413" s="29"/>
      <c r="AC413" s="29"/>
    </row>
    <row r="414" spans="2:29" ht="13.5" hidden="1">
      <c r="B414" s="29"/>
      <c r="C414" s="209">
        <v>8073</v>
      </c>
      <c r="D414" s="209"/>
      <c r="E414" s="252" t="s">
        <v>393</v>
      </c>
      <c r="F414" s="252"/>
      <c r="G414" s="252"/>
      <c r="H414" s="199" t="s">
        <v>242</v>
      </c>
      <c r="I414" s="199"/>
      <c r="J414" s="199"/>
      <c r="K414" s="199"/>
      <c r="L414" s="199"/>
      <c r="M414" s="199"/>
      <c r="N414" s="109"/>
      <c r="O414" s="110"/>
      <c r="P414" s="110"/>
      <c r="Q414" s="111"/>
      <c r="R414" s="90"/>
      <c r="S414" s="91"/>
      <c r="T414" s="91"/>
      <c r="U414" s="91"/>
      <c r="V414" s="91"/>
      <c r="W414" s="29"/>
      <c r="X414" s="29"/>
      <c r="Y414" s="29"/>
      <c r="Z414" s="29"/>
      <c r="AA414" s="29"/>
      <c r="AB414" s="29"/>
      <c r="AC414" s="29"/>
    </row>
    <row r="415" spans="2:29" ht="13.5" hidden="1">
      <c r="B415" s="29"/>
      <c r="C415" s="209">
        <v>8074</v>
      </c>
      <c r="D415" s="209"/>
      <c r="E415" s="252" t="s">
        <v>393</v>
      </c>
      <c r="F415" s="252"/>
      <c r="G415" s="252"/>
      <c r="H415" s="199" t="s">
        <v>243</v>
      </c>
      <c r="I415" s="199"/>
      <c r="J415" s="199"/>
      <c r="K415" s="199"/>
      <c r="L415" s="199"/>
      <c r="M415" s="199"/>
      <c r="N415" s="109"/>
      <c r="O415" s="110"/>
      <c r="P415" s="110"/>
      <c r="Q415" s="111"/>
      <c r="R415" s="90"/>
      <c r="S415" s="91"/>
      <c r="T415" s="91"/>
      <c r="U415" s="91"/>
      <c r="V415" s="91"/>
      <c r="W415" s="29"/>
      <c r="X415" s="29"/>
      <c r="Y415" s="29"/>
      <c r="Z415" s="29"/>
      <c r="AA415" s="29"/>
      <c r="AB415" s="29"/>
      <c r="AC415" s="29"/>
    </row>
    <row r="416" spans="2:29" ht="13.5" hidden="1">
      <c r="B416" s="29"/>
      <c r="C416" s="209">
        <v>8081</v>
      </c>
      <c r="D416" s="209"/>
      <c r="E416" s="252" t="s">
        <v>394</v>
      </c>
      <c r="F416" s="252"/>
      <c r="G416" s="252"/>
      <c r="H416" s="199" t="s">
        <v>240</v>
      </c>
      <c r="I416" s="199"/>
      <c r="J416" s="199"/>
      <c r="K416" s="199"/>
      <c r="L416" s="199"/>
      <c r="M416" s="199"/>
      <c r="N416" s="109"/>
      <c r="O416" s="110"/>
      <c r="P416" s="110"/>
      <c r="Q416" s="111"/>
      <c r="R416" s="90"/>
      <c r="S416" s="91"/>
      <c r="T416" s="91"/>
      <c r="U416" s="91"/>
      <c r="V416" s="91"/>
      <c r="W416" s="29"/>
      <c r="X416" s="29"/>
      <c r="Y416" s="29"/>
      <c r="Z416" s="29"/>
      <c r="AA416" s="29"/>
      <c r="AB416" s="29"/>
      <c r="AC416" s="29"/>
    </row>
    <row r="417" spans="2:29" ht="13.5" hidden="1">
      <c r="B417" s="29"/>
      <c r="C417" s="209">
        <v>8082</v>
      </c>
      <c r="D417" s="209"/>
      <c r="E417" s="252" t="s">
        <v>394</v>
      </c>
      <c r="F417" s="252"/>
      <c r="G417" s="252"/>
      <c r="H417" s="199" t="s">
        <v>241</v>
      </c>
      <c r="I417" s="199"/>
      <c r="J417" s="199"/>
      <c r="K417" s="199"/>
      <c r="L417" s="199"/>
      <c r="M417" s="199"/>
      <c r="N417" s="109"/>
      <c r="O417" s="110"/>
      <c r="P417" s="110"/>
      <c r="Q417" s="111"/>
      <c r="R417" s="90"/>
      <c r="S417" s="91"/>
      <c r="T417" s="91"/>
      <c r="U417" s="91"/>
      <c r="V417" s="91"/>
      <c r="W417" s="29"/>
      <c r="X417" s="29"/>
      <c r="Y417" s="29"/>
      <c r="Z417" s="29"/>
      <c r="AA417" s="29"/>
      <c r="AB417" s="29"/>
      <c r="AC417" s="29"/>
    </row>
    <row r="418" spans="2:29" ht="13.5" hidden="1">
      <c r="B418" s="29"/>
      <c r="C418" s="209">
        <v>8083</v>
      </c>
      <c r="D418" s="209"/>
      <c r="E418" s="252" t="s">
        <v>394</v>
      </c>
      <c r="F418" s="252"/>
      <c r="G418" s="252"/>
      <c r="H418" s="199" t="s">
        <v>242</v>
      </c>
      <c r="I418" s="199"/>
      <c r="J418" s="199"/>
      <c r="K418" s="199"/>
      <c r="L418" s="199"/>
      <c r="M418" s="199"/>
      <c r="N418" s="109"/>
      <c r="O418" s="110"/>
      <c r="P418" s="110"/>
      <c r="Q418" s="111"/>
      <c r="R418" s="90"/>
      <c r="S418" s="91"/>
      <c r="T418" s="91"/>
      <c r="U418" s="91"/>
      <c r="V418" s="91"/>
      <c r="W418" s="29"/>
      <c r="X418" s="29"/>
      <c r="Y418" s="29"/>
      <c r="Z418" s="29"/>
      <c r="AA418" s="29"/>
      <c r="AB418" s="29"/>
      <c r="AC418" s="29"/>
    </row>
    <row r="419" spans="2:29" ht="13.5" hidden="1">
      <c r="B419" s="29"/>
      <c r="C419" s="209">
        <v>8084</v>
      </c>
      <c r="D419" s="209"/>
      <c r="E419" s="252" t="s">
        <v>394</v>
      </c>
      <c r="F419" s="252"/>
      <c r="G419" s="252"/>
      <c r="H419" s="199" t="s">
        <v>243</v>
      </c>
      <c r="I419" s="199"/>
      <c r="J419" s="199"/>
      <c r="K419" s="199"/>
      <c r="L419" s="199"/>
      <c r="M419" s="199"/>
      <c r="N419" s="109"/>
      <c r="O419" s="110"/>
      <c r="P419" s="110"/>
      <c r="Q419" s="111"/>
      <c r="R419" s="90"/>
      <c r="S419" s="91"/>
      <c r="T419" s="91"/>
      <c r="U419" s="91"/>
      <c r="V419" s="91"/>
      <c r="W419" s="29"/>
      <c r="X419" s="29"/>
      <c r="Y419" s="29"/>
      <c r="Z419" s="29"/>
      <c r="AA419" s="29"/>
      <c r="AB419" s="29"/>
      <c r="AC419" s="29"/>
    </row>
    <row r="420" spans="2:29" ht="13.5" hidden="1">
      <c r="B420" s="29"/>
      <c r="C420" s="209">
        <v>8091</v>
      </c>
      <c r="D420" s="209"/>
      <c r="E420" s="252" t="s">
        <v>400</v>
      </c>
      <c r="F420" s="252"/>
      <c r="G420" s="252"/>
      <c r="H420" s="199" t="s">
        <v>240</v>
      </c>
      <c r="I420" s="199"/>
      <c r="J420" s="199"/>
      <c r="K420" s="199"/>
      <c r="L420" s="199"/>
      <c r="M420" s="199"/>
      <c r="N420" s="109"/>
      <c r="O420" s="110"/>
      <c r="P420" s="110"/>
      <c r="Q420" s="111"/>
      <c r="R420" s="90"/>
      <c r="S420" s="91"/>
      <c r="T420" s="91"/>
      <c r="U420" s="91"/>
      <c r="V420" s="91"/>
      <c r="W420" s="29"/>
      <c r="X420" s="29"/>
      <c r="Y420" s="29"/>
      <c r="Z420" s="29"/>
      <c r="AA420" s="29"/>
      <c r="AB420" s="29"/>
      <c r="AC420" s="29"/>
    </row>
    <row r="421" spans="2:29" ht="13.5" hidden="1">
      <c r="B421" s="29"/>
      <c r="C421" s="209">
        <v>8092</v>
      </c>
      <c r="D421" s="209"/>
      <c r="E421" s="252" t="s">
        <v>400</v>
      </c>
      <c r="F421" s="252"/>
      <c r="G421" s="252"/>
      <c r="H421" s="199" t="s">
        <v>241</v>
      </c>
      <c r="I421" s="199"/>
      <c r="J421" s="199"/>
      <c r="K421" s="199"/>
      <c r="L421" s="199"/>
      <c r="M421" s="199"/>
      <c r="N421" s="109"/>
      <c r="O421" s="110"/>
      <c r="P421" s="110"/>
      <c r="Q421" s="111"/>
      <c r="R421" s="90"/>
      <c r="S421" s="91"/>
      <c r="T421" s="91"/>
      <c r="U421" s="91"/>
      <c r="V421" s="91"/>
      <c r="W421" s="29"/>
      <c r="X421" s="29"/>
      <c r="Y421" s="29"/>
      <c r="Z421" s="29"/>
      <c r="AA421" s="29"/>
      <c r="AB421" s="29"/>
      <c r="AC421" s="29"/>
    </row>
    <row r="422" spans="2:29" ht="13.5" hidden="1">
      <c r="B422" s="29"/>
      <c r="C422" s="209">
        <v>8093</v>
      </c>
      <c r="D422" s="209"/>
      <c r="E422" s="252" t="s">
        <v>400</v>
      </c>
      <c r="F422" s="252"/>
      <c r="G422" s="252"/>
      <c r="H422" s="199" t="s">
        <v>242</v>
      </c>
      <c r="I422" s="199"/>
      <c r="J422" s="199"/>
      <c r="K422" s="199"/>
      <c r="L422" s="199"/>
      <c r="M422" s="199"/>
      <c r="N422" s="109"/>
      <c r="O422" s="110"/>
      <c r="P422" s="110"/>
      <c r="Q422" s="111"/>
      <c r="R422" s="90"/>
      <c r="S422" s="91"/>
      <c r="T422" s="91"/>
      <c r="U422" s="91"/>
      <c r="V422" s="91"/>
      <c r="W422" s="29"/>
      <c r="X422" s="29"/>
      <c r="Y422" s="29"/>
      <c r="Z422" s="29"/>
      <c r="AA422" s="29"/>
      <c r="AB422" s="29"/>
      <c r="AC422" s="29"/>
    </row>
    <row r="423" spans="2:29" ht="13.5" hidden="1">
      <c r="B423" s="29"/>
      <c r="C423" s="209">
        <v>8094</v>
      </c>
      <c r="D423" s="209"/>
      <c r="E423" s="252" t="s">
        <v>400</v>
      </c>
      <c r="F423" s="252"/>
      <c r="G423" s="252"/>
      <c r="H423" s="199" t="s">
        <v>243</v>
      </c>
      <c r="I423" s="199"/>
      <c r="J423" s="199"/>
      <c r="K423" s="199"/>
      <c r="L423" s="199"/>
      <c r="M423" s="199"/>
      <c r="N423" s="109"/>
      <c r="O423" s="110"/>
      <c r="P423" s="110"/>
      <c r="Q423" s="111"/>
      <c r="R423" s="90"/>
      <c r="S423" s="91"/>
      <c r="T423" s="91"/>
      <c r="U423" s="91"/>
      <c r="V423" s="91"/>
      <c r="W423" s="29"/>
      <c r="X423" s="29"/>
      <c r="Y423" s="29"/>
      <c r="Z423" s="29"/>
      <c r="AA423" s="29"/>
      <c r="AB423" s="29"/>
      <c r="AC423" s="29"/>
    </row>
    <row r="424" spans="2:29" ht="13.5" hidden="1">
      <c r="B424" s="29"/>
      <c r="C424" s="209">
        <v>9011</v>
      </c>
      <c r="D424" s="209"/>
      <c r="E424" s="252" t="s">
        <v>236</v>
      </c>
      <c r="F424" s="252"/>
      <c r="G424" s="252"/>
      <c r="H424" s="199" t="s">
        <v>240</v>
      </c>
      <c r="I424" s="199"/>
      <c r="J424" s="199"/>
      <c r="K424" s="199"/>
      <c r="L424" s="199"/>
      <c r="M424" s="199"/>
      <c r="N424" s="109"/>
      <c r="O424" s="110"/>
      <c r="P424" s="110"/>
      <c r="Q424" s="111"/>
      <c r="R424" s="90"/>
      <c r="S424" s="91"/>
      <c r="T424" s="91"/>
      <c r="U424" s="91"/>
      <c r="V424" s="91"/>
      <c r="W424" s="29"/>
      <c r="X424" s="29"/>
      <c r="Y424" s="29"/>
      <c r="Z424" s="29"/>
      <c r="AA424" s="29"/>
      <c r="AB424" s="29"/>
      <c r="AC424" s="29"/>
    </row>
    <row r="425" spans="2:29" ht="13.5" hidden="1">
      <c r="B425" s="29"/>
      <c r="C425" s="209">
        <v>9012</v>
      </c>
      <c r="D425" s="209"/>
      <c r="E425" s="252" t="s">
        <v>236</v>
      </c>
      <c r="F425" s="252"/>
      <c r="G425" s="252"/>
      <c r="H425" s="199" t="s">
        <v>241</v>
      </c>
      <c r="I425" s="199"/>
      <c r="J425" s="199"/>
      <c r="K425" s="199"/>
      <c r="L425" s="199"/>
      <c r="M425" s="199"/>
      <c r="N425" s="109"/>
      <c r="O425" s="110"/>
      <c r="P425" s="110"/>
      <c r="Q425" s="111"/>
      <c r="R425" s="90"/>
      <c r="S425" s="91"/>
      <c r="T425" s="91"/>
      <c r="U425" s="91"/>
      <c r="V425" s="91"/>
      <c r="W425" s="29"/>
      <c r="X425" s="29"/>
      <c r="Y425" s="29"/>
      <c r="Z425" s="29"/>
      <c r="AA425" s="29"/>
      <c r="AB425" s="29"/>
      <c r="AC425" s="29"/>
    </row>
    <row r="426" spans="2:29" ht="13.5" hidden="1">
      <c r="B426" s="29"/>
      <c r="C426" s="209">
        <v>9013</v>
      </c>
      <c r="D426" s="209"/>
      <c r="E426" s="252" t="s">
        <v>236</v>
      </c>
      <c r="F426" s="252"/>
      <c r="G426" s="252"/>
      <c r="H426" s="199" t="s">
        <v>242</v>
      </c>
      <c r="I426" s="199"/>
      <c r="J426" s="199"/>
      <c r="K426" s="199"/>
      <c r="L426" s="199"/>
      <c r="M426" s="199"/>
      <c r="N426" s="109"/>
      <c r="O426" s="110"/>
      <c r="P426" s="110"/>
      <c r="Q426" s="111"/>
      <c r="R426" s="90"/>
      <c r="S426" s="91"/>
      <c r="T426" s="91"/>
      <c r="U426" s="91"/>
      <c r="V426" s="91"/>
      <c r="W426" s="29"/>
      <c r="X426" s="29"/>
      <c r="Y426" s="29"/>
      <c r="Z426" s="29"/>
      <c r="AA426" s="29"/>
      <c r="AB426" s="29"/>
      <c r="AC426" s="29"/>
    </row>
    <row r="427" spans="2:29" ht="13.5" hidden="1">
      <c r="B427" s="29"/>
      <c r="C427" s="209">
        <v>9014</v>
      </c>
      <c r="D427" s="209"/>
      <c r="E427" s="252" t="s">
        <v>236</v>
      </c>
      <c r="F427" s="252"/>
      <c r="G427" s="252"/>
      <c r="H427" s="199" t="s">
        <v>243</v>
      </c>
      <c r="I427" s="199"/>
      <c r="J427" s="199"/>
      <c r="K427" s="199"/>
      <c r="L427" s="199"/>
      <c r="M427" s="199"/>
      <c r="N427" s="109"/>
      <c r="O427" s="110"/>
      <c r="P427" s="110"/>
      <c r="Q427" s="111"/>
      <c r="R427" s="90"/>
      <c r="S427" s="91"/>
      <c r="T427" s="91"/>
      <c r="U427" s="91"/>
      <c r="V427" s="91"/>
      <c r="W427" s="29"/>
      <c r="X427" s="29"/>
      <c r="Y427" s="29"/>
      <c r="Z427" s="29"/>
      <c r="AA427" s="29"/>
      <c r="AB427" s="29"/>
      <c r="AC427" s="29"/>
    </row>
    <row r="428" spans="2:29" ht="13.5" hidden="1">
      <c r="B428" s="29"/>
      <c r="C428" s="209">
        <v>9021</v>
      </c>
      <c r="D428" s="209"/>
      <c r="E428" s="252" t="s">
        <v>237</v>
      </c>
      <c r="F428" s="252"/>
      <c r="G428" s="252"/>
      <c r="H428" s="199" t="s">
        <v>240</v>
      </c>
      <c r="I428" s="199"/>
      <c r="J428" s="199"/>
      <c r="K428" s="199"/>
      <c r="L428" s="199"/>
      <c r="M428" s="199"/>
      <c r="N428" s="109"/>
      <c r="O428" s="110"/>
      <c r="P428" s="110"/>
      <c r="Q428" s="111"/>
      <c r="R428" s="90"/>
      <c r="S428" s="91"/>
      <c r="T428" s="91"/>
      <c r="U428" s="91"/>
      <c r="V428" s="91"/>
      <c r="W428" s="29"/>
      <c r="X428" s="29"/>
      <c r="Y428" s="29"/>
      <c r="Z428" s="29"/>
      <c r="AA428" s="29"/>
      <c r="AB428" s="29"/>
      <c r="AC428" s="29"/>
    </row>
    <row r="429" spans="2:29" ht="13.5" hidden="1">
      <c r="B429" s="29"/>
      <c r="C429" s="209">
        <v>9022</v>
      </c>
      <c r="D429" s="209"/>
      <c r="E429" s="252" t="s">
        <v>237</v>
      </c>
      <c r="F429" s="252"/>
      <c r="G429" s="252"/>
      <c r="H429" s="199" t="s">
        <v>241</v>
      </c>
      <c r="I429" s="199"/>
      <c r="J429" s="199"/>
      <c r="K429" s="199"/>
      <c r="L429" s="199"/>
      <c r="M429" s="199"/>
      <c r="N429" s="109"/>
      <c r="O429" s="110"/>
      <c r="P429" s="110"/>
      <c r="Q429" s="111"/>
      <c r="R429" s="90"/>
      <c r="S429" s="91"/>
      <c r="T429" s="91"/>
      <c r="U429" s="91"/>
      <c r="V429" s="91"/>
      <c r="W429" s="29"/>
      <c r="X429" s="29"/>
      <c r="Y429" s="29"/>
      <c r="Z429" s="29"/>
      <c r="AA429" s="29"/>
      <c r="AB429" s="29"/>
      <c r="AC429" s="29"/>
    </row>
    <row r="430" spans="2:29" ht="13.5" hidden="1">
      <c r="B430" s="29"/>
      <c r="C430" s="209">
        <v>9023</v>
      </c>
      <c r="D430" s="209"/>
      <c r="E430" s="252" t="s">
        <v>237</v>
      </c>
      <c r="F430" s="252"/>
      <c r="G430" s="252"/>
      <c r="H430" s="199" t="s">
        <v>242</v>
      </c>
      <c r="I430" s="199"/>
      <c r="J430" s="199"/>
      <c r="K430" s="199"/>
      <c r="L430" s="199"/>
      <c r="M430" s="199"/>
      <c r="N430" s="109"/>
      <c r="O430" s="110"/>
      <c r="P430" s="110"/>
      <c r="Q430" s="111"/>
      <c r="R430" s="90"/>
      <c r="S430" s="91"/>
      <c r="T430" s="91"/>
      <c r="U430" s="91"/>
      <c r="V430" s="91"/>
      <c r="W430" s="29"/>
      <c r="X430" s="29"/>
      <c r="Y430" s="29"/>
      <c r="Z430" s="29"/>
      <c r="AA430" s="29"/>
      <c r="AB430" s="29"/>
      <c r="AC430" s="29"/>
    </row>
    <row r="431" spans="2:29" ht="13.5" hidden="1">
      <c r="B431" s="29"/>
      <c r="C431" s="209">
        <v>9024</v>
      </c>
      <c r="D431" s="209"/>
      <c r="E431" s="252" t="s">
        <v>237</v>
      </c>
      <c r="F431" s="252"/>
      <c r="G431" s="252"/>
      <c r="H431" s="199" t="s">
        <v>243</v>
      </c>
      <c r="I431" s="199"/>
      <c r="J431" s="199"/>
      <c r="K431" s="199"/>
      <c r="L431" s="199"/>
      <c r="M431" s="199"/>
      <c r="N431" s="109"/>
      <c r="O431" s="110"/>
      <c r="P431" s="110"/>
      <c r="Q431" s="111"/>
      <c r="R431" s="90"/>
      <c r="S431" s="91"/>
      <c r="T431" s="91"/>
      <c r="U431" s="91"/>
      <c r="V431" s="91"/>
      <c r="W431" s="29"/>
      <c r="X431" s="29"/>
      <c r="Y431" s="29"/>
      <c r="Z431" s="29"/>
      <c r="AA431" s="29"/>
      <c r="AB431" s="29"/>
      <c r="AC431" s="29"/>
    </row>
    <row r="432" spans="2:29" ht="13.5" hidden="1">
      <c r="B432" s="29"/>
      <c r="C432" s="209">
        <v>9031</v>
      </c>
      <c r="D432" s="209"/>
      <c r="E432" s="252" t="s">
        <v>383</v>
      </c>
      <c r="F432" s="252"/>
      <c r="G432" s="252"/>
      <c r="H432" s="199" t="s">
        <v>240</v>
      </c>
      <c r="I432" s="199"/>
      <c r="J432" s="199"/>
      <c r="K432" s="199"/>
      <c r="L432" s="199"/>
      <c r="M432" s="199"/>
      <c r="N432" s="109"/>
      <c r="O432" s="110"/>
      <c r="P432" s="110"/>
      <c r="Q432" s="111"/>
      <c r="R432" s="90"/>
      <c r="S432" s="91"/>
      <c r="T432" s="91"/>
      <c r="U432" s="91"/>
      <c r="V432" s="91"/>
      <c r="W432" s="29"/>
      <c r="X432" s="29"/>
      <c r="Y432" s="29"/>
      <c r="Z432" s="29"/>
      <c r="AA432" s="29"/>
      <c r="AB432" s="29"/>
      <c r="AC432" s="29"/>
    </row>
    <row r="433" spans="2:29" ht="13.5" hidden="1">
      <c r="B433" s="29"/>
      <c r="C433" s="209">
        <v>9032</v>
      </c>
      <c r="D433" s="209"/>
      <c r="E433" s="252" t="s">
        <v>383</v>
      </c>
      <c r="F433" s="252"/>
      <c r="G433" s="252"/>
      <c r="H433" s="199" t="s">
        <v>241</v>
      </c>
      <c r="I433" s="199"/>
      <c r="J433" s="199"/>
      <c r="K433" s="199"/>
      <c r="L433" s="199"/>
      <c r="M433" s="199"/>
      <c r="N433" s="109"/>
      <c r="O433" s="110"/>
      <c r="P433" s="110"/>
      <c r="Q433" s="111"/>
      <c r="R433" s="90"/>
      <c r="S433" s="91"/>
      <c r="T433" s="91"/>
      <c r="U433" s="91"/>
      <c r="V433" s="91"/>
      <c r="W433" s="29"/>
      <c r="X433" s="29"/>
      <c r="Y433" s="29"/>
      <c r="Z433" s="29"/>
      <c r="AA433" s="29"/>
      <c r="AB433" s="29"/>
      <c r="AC433" s="29"/>
    </row>
    <row r="434" spans="2:29" ht="13.5" hidden="1">
      <c r="B434" s="29"/>
      <c r="C434" s="209">
        <v>9033</v>
      </c>
      <c r="D434" s="209"/>
      <c r="E434" s="252" t="s">
        <v>383</v>
      </c>
      <c r="F434" s="252"/>
      <c r="G434" s="252"/>
      <c r="H434" s="199" t="s">
        <v>242</v>
      </c>
      <c r="I434" s="199"/>
      <c r="J434" s="199"/>
      <c r="K434" s="199"/>
      <c r="L434" s="199"/>
      <c r="M434" s="199"/>
      <c r="N434" s="109"/>
      <c r="O434" s="110"/>
      <c r="P434" s="110"/>
      <c r="Q434" s="111"/>
      <c r="R434" s="90"/>
      <c r="S434" s="91"/>
      <c r="T434" s="91"/>
      <c r="U434" s="91"/>
      <c r="V434" s="91"/>
      <c r="W434" s="29"/>
      <c r="X434" s="29"/>
      <c r="Y434" s="29"/>
      <c r="Z434" s="29"/>
      <c r="AA434" s="29"/>
      <c r="AB434" s="29"/>
      <c r="AC434" s="29"/>
    </row>
    <row r="435" spans="2:29" ht="13.5" hidden="1">
      <c r="B435" s="29"/>
      <c r="C435" s="209">
        <v>9034</v>
      </c>
      <c r="D435" s="209"/>
      <c r="E435" s="252" t="s">
        <v>383</v>
      </c>
      <c r="F435" s="252"/>
      <c r="G435" s="252"/>
      <c r="H435" s="199" t="s">
        <v>243</v>
      </c>
      <c r="I435" s="199"/>
      <c r="J435" s="199"/>
      <c r="K435" s="199"/>
      <c r="L435" s="199"/>
      <c r="M435" s="199"/>
      <c r="N435" s="109"/>
      <c r="O435" s="110"/>
      <c r="P435" s="110"/>
      <c r="Q435" s="111"/>
      <c r="R435" s="90"/>
      <c r="S435" s="91"/>
      <c r="T435" s="91"/>
      <c r="U435" s="91"/>
      <c r="V435" s="91"/>
      <c r="W435" s="29"/>
      <c r="X435" s="29"/>
      <c r="Y435" s="29"/>
      <c r="Z435" s="29"/>
      <c r="AA435" s="29"/>
      <c r="AB435" s="29"/>
      <c r="AC435" s="29"/>
    </row>
    <row r="436" spans="2:29" ht="13.5" hidden="1">
      <c r="B436" s="29"/>
      <c r="C436" s="209" t="s">
        <v>94</v>
      </c>
      <c r="D436" s="209"/>
      <c r="E436" s="199"/>
      <c r="F436" s="199"/>
      <c r="G436" s="199"/>
      <c r="H436" s="199"/>
      <c r="I436" s="199"/>
      <c r="J436" s="199"/>
      <c r="K436" s="199"/>
      <c r="L436" s="199"/>
      <c r="M436" s="199"/>
      <c r="N436" s="109"/>
      <c r="O436" s="110"/>
      <c r="P436" s="110"/>
      <c r="Q436" s="111"/>
      <c r="R436" s="90"/>
      <c r="S436" s="91"/>
      <c r="T436" s="91"/>
      <c r="U436" s="91"/>
      <c r="V436" s="91"/>
      <c r="W436" s="29"/>
      <c r="X436" s="29"/>
      <c r="Y436" s="29"/>
      <c r="Z436" s="29"/>
      <c r="AA436" s="29"/>
      <c r="AB436" s="29"/>
      <c r="AC436" s="29"/>
    </row>
    <row r="437" ht="13.5" hidden="1"/>
  </sheetData>
  <sheetProtection sheet="1"/>
  <mergeCells count="1185">
    <mergeCell ref="O290:Q290"/>
    <mergeCell ref="O292:Q292"/>
    <mergeCell ref="O294:Q294"/>
    <mergeCell ref="O302:Q302"/>
    <mergeCell ref="O304:Q304"/>
    <mergeCell ref="O306:Q306"/>
    <mergeCell ref="O228:Q228"/>
    <mergeCell ref="R234:T234"/>
    <mergeCell ref="R238:T238"/>
    <mergeCell ref="O258:Q258"/>
    <mergeCell ref="O262:Q262"/>
    <mergeCell ref="O260:Q260"/>
    <mergeCell ref="O176:Q176"/>
    <mergeCell ref="O118:Q118"/>
    <mergeCell ref="O122:Q122"/>
    <mergeCell ref="O128:Q128"/>
    <mergeCell ref="O132:Q132"/>
    <mergeCell ref="O138:Q138"/>
    <mergeCell ref="O142:Q142"/>
    <mergeCell ref="O126:Q127"/>
    <mergeCell ref="O146:Q146"/>
    <mergeCell ref="C274:E274"/>
    <mergeCell ref="O274:Q275"/>
    <mergeCell ref="C275:E275"/>
    <mergeCell ref="AB275:AE275"/>
    <mergeCell ref="C270:E270"/>
    <mergeCell ref="I270:K271"/>
    <mergeCell ref="C271:E271"/>
    <mergeCell ref="AB271:AE271"/>
    <mergeCell ref="C272:E272"/>
    <mergeCell ref="L272:N273"/>
    <mergeCell ref="C273:E273"/>
    <mergeCell ref="AB273:AE273"/>
    <mergeCell ref="L267:N267"/>
    <mergeCell ref="O267:Q267"/>
    <mergeCell ref="C268:E268"/>
    <mergeCell ref="F268:H269"/>
    <mergeCell ref="C269:E269"/>
    <mergeCell ref="AB269:AE269"/>
    <mergeCell ref="AB256:AE257"/>
    <mergeCell ref="C266:E267"/>
    <mergeCell ref="F266:H266"/>
    <mergeCell ref="I266:K266"/>
    <mergeCell ref="L266:N266"/>
    <mergeCell ref="O266:Q266"/>
    <mergeCell ref="R266:T267"/>
    <mergeCell ref="AB266:AE267"/>
    <mergeCell ref="F267:H267"/>
    <mergeCell ref="I267:K267"/>
    <mergeCell ref="C250:E250"/>
    <mergeCell ref="L250:N251"/>
    <mergeCell ref="C251:E251"/>
    <mergeCell ref="AB251:AE251"/>
    <mergeCell ref="C252:E252"/>
    <mergeCell ref="O252:Q253"/>
    <mergeCell ref="C253:E253"/>
    <mergeCell ref="AB253:AE253"/>
    <mergeCell ref="C246:E246"/>
    <mergeCell ref="F246:H247"/>
    <mergeCell ref="C247:E247"/>
    <mergeCell ref="AB247:AE247"/>
    <mergeCell ref="C244:E245"/>
    <mergeCell ref="C248:E248"/>
    <mergeCell ref="I248:K249"/>
    <mergeCell ref="C249:E249"/>
    <mergeCell ref="AB249:AE249"/>
    <mergeCell ref="C228:E228"/>
    <mergeCell ref="L228:N229"/>
    <mergeCell ref="AB244:AE245"/>
    <mergeCell ref="F245:H245"/>
    <mergeCell ref="I245:K245"/>
    <mergeCell ref="L245:N245"/>
    <mergeCell ref="O245:Q245"/>
    <mergeCell ref="C229:E229"/>
    <mergeCell ref="I233:K233"/>
    <mergeCell ref="L233:N233"/>
    <mergeCell ref="AB222:AE223"/>
    <mergeCell ref="F244:H244"/>
    <mergeCell ref="I244:K244"/>
    <mergeCell ref="L244:N244"/>
    <mergeCell ref="O244:Q244"/>
    <mergeCell ref="R244:T245"/>
    <mergeCell ref="AB229:AE229"/>
    <mergeCell ref="R232:T233"/>
    <mergeCell ref="AB232:AE233"/>
    <mergeCell ref="F233:H233"/>
    <mergeCell ref="C419:D419"/>
    <mergeCell ref="E419:G419"/>
    <mergeCell ref="H419:J419"/>
    <mergeCell ref="K419:M419"/>
    <mergeCell ref="C126:E127"/>
    <mergeCell ref="F126:H126"/>
    <mergeCell ref="I126:K126"/>
    <mergeCell ref="L126:N126"/>
    <mergeCell ref="F127:H127"/>
    <mergeCell ref="I127:K127"/>
    <mergeCell ref="C417:D417"/>
    <mergeCell ref="E417:G417"/>
    <mergeCell ref="H417:J417"/>
    <mergeCell ref="K417:M417"/>
    <mergeCell ref="C418:D418"/>
    <mergeCell ref="E418:G418"/>
    <mergeCell ref="H418:J418"/>
    <mergeCell ref="K418:M418"/>
    <mergeCell ref="C415:D415"/>
    <mergeCell ref="E415:G415"/>
    <mergeCell ref="H415:J415"/>
    <mergeCell ref="K415:M415"/>
    <mergeCell ref="C416:D416"/>
    <mergeCell ref="E416:G416"/>
    <mergeCell ref="H416:J416"/>
    <mergeCell ref="K416:M416"/>
    <mergeCell ref="C413:D413"/>
    <mergeCell ref="E413:G413"/>
    <mergeCell ref="H413:J413"/>
    <mergeCell ref="K413:M413"/>
    <mergeCell ref="C414:D414"/>
    <mergeCell ref="E414:G414"/>
    <mergeCell ref="H414:J414"/>
    <mergeCell ref="K414:M414"/>
    <mergeCell ref="C411:D411"/>
    <mergeCell ref="E411:G411"/>
    <mergeCell ref="H411:J411"/>
    <mergeCell ref="K411:M411"/>
    <mergeCell ref="C412:D412"/>
    <mergeCell ref="E412:G412"/>
    <mergeCell ref="H412:J412"/>
    <mergeCell ref="K412:M412"/>
    <mergeCell ref="C408:D408"/>
    <mergeCell ref="E408:G408"/>
    <mergeCell ref="H408:J408"/>
    <mergeCell ref="K408:M408"/>
    <mergeCell ref="C409:D409"/>
    <mergeCell ref="E409:G409"/>
    <mergeCell ref="H409:J409"/>
    <mergeCell ref="K409:M409"/>
    <mergeCell ref="C406:D406"/>
    <mergeCell ref="E406:G406"/>
    <mergeCell ref="H406:J406"/>
    <mergeCell ref="K406:M406"/>
    <mergeCell ref="C407:D407"/>
    <mergeCell ref="E407:G407"/>
    <mergeCell ref="H407:J407"/>
    <mergeCell ref="K407:M407"/>
    <mergeCell ref="C404:D404"/>
    <mergeCell ref="E404:G404"/>
    <mergeCell ref="H404:J404"/>
    <mergeCell ref="K404:M404"/>
    <mergeCell ref="C405:D405"/>
    <mergeCell ref="E405:G405"/>
    <mergeCell ref="H405:J405"/>
    <mergeCell ref="K405:M405"/>
    <mergeCell ref="C402:D402"/>
    <mergeCell ref="E402:G402"/>
    <mergeCell ref="H402:J402"/>
    <mergeCell ref="K402:M402"/>
    <mergeCell ref="C403:D403"/>
    <mergeCell ref="E403:G403"/>
    <mergeCell ref="H403:J403"/>
    <mergeCell ref="K403:M403"/>
    <mergeCell ref="C400:D400"/>
    <mergeCell ref="E400:G400"/>
    <mergeCell ref="H400:J400"/>
    <mergeCell ref="K400:M400"/>
    <mergeCell ref="C401:D401"/>
    <mergeCell ref="E401:G401"/>
    <mergeCell ref="H401:J401"/>
    <mergeCell ref="K401:M401"/>
    <mergeCell ref="C398:D398"/>
    <mergeCell ref="E398:G398"/>
    <mergeCell ref="H398:J398"/>
    <mergeCell ref="K398:M398"/>
    <mergeCell ref="C399:D399"/>
    <mergeCell ref="E399:G399"/>
    <mergeCell ref="H399:J399"/>
    <mergeCell ref="K399:M399"/>
    <mergeCell ref="C395:D395"/>
    <mergeCell ref="E395:G395"/>
    <mergeCell ref="H395:J395"/>
    <mergeCell ref="K395:M395"/>
    <mergeCell ref="C396:D396"/>
    <mergeCell ref="E396:G396"/>
    <mergeCell ref="H396:J396"/>
    <mergeCell ref="K396:M396"/>
    <mergeCell ref="C393:D393"/>
    <mergeCell ref="E393:G393"/>
    <mergeCell ref="H393:J393"/>
    <mergeCell ref="K393:M393"/>
    <mergeCell ref="C394:D394"/>
    <mergeCell ref="E394:G394"/>
    <mergeCell ref="H394:J394"/>
    <mergeCell ref="K394:M394"/>
    <mergeCell ref="C391:D391"/>
    <mergeCell ref="E391:G391"/>
    <mergeCell ref="H391:J391"/>
    <mergeCell ref="K391:M391"/>
    <mergeCell ref="C392:D392"/>
    <mergeCell ref="E392:G392"/>
    <mergeCell ref="H392:J392"/>
    <mergeCell ref="K392:M392"/>
    <mergeCell ref="E389:G389"/>
    <mergeCell ref="H389:J389"/>
    <mergeCell ref="K389:M389"/>
    <mergeCell ref="C390:D390"/>
    <mergeCell ref="E390:G390"/>
    <mergeCell ref="H390:J390"/>
    <mergeCell ref="K390:M390"/>
    <mergeCell ref="C377:D377"/>
    <mergeCell ref="C378:D378"/>
    <mergeCell ref="C379:D379"/>
    <mergeCell ref="C388:D388"/>
    <mergeCell ref="E388:G388"/>
    <mergeCell ref="H388:J388"/>
    <mergeCell ref="C380:D380"/>
    <mergeCell ref="E380:G380"/>
    <mergeCell ref="H380:J380"/>
    <mergeCell ref="C381:D381"/>
    <mergeCell ref="H378:J378"/>
    <mergeCell ref="K378:M378"/>
    <mergeCell ref="E379:G379"/>
    <mergeCell ref="H379:J379"/>
    <mergeCell ref="K379:M379"/>
    <mergeCell ref="C372:D372"/>
    <mergeCell ref="C373:D373"/>
    <mergeCell ref="C374:D374"/>
    <mergeCell ref="C375:D375"/>
    <mergeCell ref="C376:D376"/>
    <mergeCell ref="E375:G375"/>
    <mergeCell ref="H375:J375"/>
    <mergeCell ref="K375:M375"/>
    <mergeCell ref="E376:G376"/>
    <mergeCell ref="H376:J376"/>
    <mergeCell ref="K376:M376"/>
    <mergeCell ref="H372:J372"/>
    <mergeCell ref="K372:M372"/>
    <mergeCell ref="E373:G373"/>
    <mergeCell ref="H373:J373"/>
    <mergeCell ref="K373:M373"/>
    <mergeCell ref="E374:G374"/>
    <mergeCell ref="H374:J374"/>
    <mergeCell ref="K374:M374"/>
    <mergeCell ref="L127:N127"/>
    <mergeCell ref="C128:E128"/>
    <mergeCell ref="F128:H129"/>
    <mergeCell ref="C129:E129"/>
    <mergeCell ref="AB129:AE129"/>
    <mergeCell ref="AB126:AE127"/>
    <mergeCell ref="C130:E130"/>
    <mergeCell ref="I130:K131"/>
    <mergeCell ref="C131:E131"/>
    <mergeCell ref="AB131:AE131"/>
    <mergeCell ref="C132:E132"/>
    <mergeCell ref="L132:N133"/>
    <mergeCell ref="C133:E133"/>
    <mergeCell ref="AB133:AE133"/>
    <mergeCell ref="C306:E306"/>
    <mergeCell ref="L306:N307"/>
    <mergeCell ref="C307:E307"/>
    <mergeCell ref="AB307:AE307"/>
    <mergeCell ref="C288:E289"/>
    <mergeCell ref="F288:H288"/>
    <mergeCell ref="I288:K288"/>
    <mergeCell ref="L288:N288"/>
    <mergeCell ref="O288:Q289"/>
    <mergeCell ref="F289:H289"/>
    <mergeCell ref="C302:E302"/>
    <mergeCell ref="F302:H303"/>
    <mergeCell ref="C303:E303"/>
    <mergeCell ref="AB303:AE303"/>
    <mergeCell ref="AB300:AE301"/>
    <mergeCell ref="C304:E304"/>
    <mergeCell ref="I304:K305"/>
    <mergeCell ref="C305:E305"/>
    <mergeCell ref="AB305:AE305"/>
    <mergeCell ref="C300:E301"/>
    <mergeCell ref="F300:H300"/>
    <mergeCell ref="I300:K300"/>
    <mergeCell ref="L300:N300"/>
    <mergeCell ref="O300:Q301"/>
    <mergeCell ref="F301:H301"/>
    <mergeCell ref="I301:K301"/>
    <mergeCell ref="L301:N301"/>
    <mergeCell ref="C282:E282"/>
    <mergeCell ref="I282:K283"/>
    <mergeCell ref="C283:E283"/>
    <mergeCell ref="AB283:AE283"/>
    <mergeCell ref="C284:E284"/>
    <mergeCell ref="L284:N285"/>
    <mergeCell ref="C285:E285"/>
    <mergeCell ref="AB285:AE285"/>
    <mergeCell ref="I279:K279"/>
    <mergeCell ref="L279:N279"/>
    <mergeCell ref="C280:E280"/>
    <mergeCell ref="F280:H281"/>
    <mergeCell ref="C281:E281"/>
    <mergeCell ref="AB281:AE281"/>
    <mergeCell ref="C262:E262"/>
    <mergeCell ref="L262:N263"/>
    <mergeCell ref="C263:E263"/>
    <mergeCell ref="AB263:AE263"/>
    <mergeCell ref="C278:E279"/>
    <mergeCell ref="F278:H278"/>
    <mergeCell ref="I278:K278"/>
    <mergeCell ref="L278:N278"/>
    <mergeCell ref="O278:Q279"/>
    <mergeCell ref="F279:H279"/>
    <mergeCell ref="C258:E258"/>
    <mergeCell ref="F258:H259"/>
    <mergeCell ref="C259:E259"/>
    <mergeCell ref="AB259:AE259"/>
    <mergeCell ref="C260:E260"/>
    <mergeCell ref="I260:K261"/>
    <mergeCell ref="C261:E261"/>
    <mergeCell ref="AB261:AE261"/>
    <mergeCell ref="C256:E257"/>
    <mergeCell ref="F256:H256"/>
    <mergeCell ref="I256:K256"/>
    <mergeCell ref="L256:N256"/>
    <mergeCell ref="O256:Q257"/>
    <mergeCell ref="F257:H257"/>
    <mergeCell ref="I257:K257"/>
    <mergeCell ref="L257:N257"/>
    <mergeCell ref="C224:E224"/>
    <mergeCell ref="F224:H225"/>
    <mergeCell ref="C225:E225"/>
    <mergeCell ref="AB225:AE225"/>
    <mergeCell ref="C226:E226"/>
    <mergeCell ref="I226:K227"/>
    <mergeCell ref="C227:E227"/>
    <mergeCell ref="AB227:AE227"/>
    <mergeCell ref="O224:Q224"/>
    <mergeCell ref="C222:E223"/>
    <mergeCell ref="F222:H222"/>
    <mergeCell ref="I222:K222"/>
    <mergeCell ref="L222:N222"/>
    <mergeCell ref="O222:Q223"/>
    <mergeCell ref="F223:H223"/>
    <mergeCell ref="I223:K223"/>
    <mergeCell ref="L223:N223"/>
    <mergeCell ref="C216:E216"/>
    <mergeCell ref="I216:K217"/>
    <mergeCell ref="C217:E217"/>
    <mergeCell ref="AB217:AE217"/>
    <mergeCell ref="C218:E218"/>
    <mergeCell ref="L218:N219"/>
    <mergeCell ref="C219:E219"/>
    <mergeCell ref="AB219:AE219"/>
    <mergeCell ref="O218:Q218"/>
    <mergeCell ref="O216:Q216"/>
    <mergeCell ref="I213:K213"/>
    <mergeCell ref="L213:N213"/>
    <mergeCell ref="C214:E214"/>
    <mergeCell ref="F214:H215"/>
    <mergeCell ref="C215:E215"/>
    <mergeCell ref="AB215:AE215"/>
    <mergeCell ref="AB212:AE213"/>
    <mergeCell ref="O214:Q214"/>
    <mergeCell ref="C208:E208"/>
    <mergeCell ref="L208:N209"/>
    <mergeCell ref="C209:E209"/>
    <mergeCell ref="AB209:AE209"/>
    <mergeCell ref="C212:E213"/>
    <mergeCell ref="F212:H212"/>
    <mergeCell ref="I212:K212"/>
    <mergeCell ref="L212:N212"/>
    <mergeCell ref="O212:Q213"/>
    <mergeCell ref="F213:H213"/>
    <mergeCell ref="C204:E204"/>
    <mergeCell ref="F204:H205"/>
    <mergeCell ref="C205:E205"/>
    <mergeCell ref="AB205:AE205"/>
    <mergeCell ref="C206:E206"/>
    <mergeCell ref="I206:K207"/>
    <mergeCell ref="C207:E207"/>
    <mergeCell ref="AB207:AE207"/>
    <mergeCell ref="C202:E203"/>
    <mergeCell ref="F202:H202"/>
    <mergeCell ref="I202:K202"/>
    <mergeCell ref="L202:N202"/>
    <mergeCell ref="O202:Q203"/>
    <mergeCell ref="F203:H203"/>
    <mergeCell ref="I203:K203"/>
    <mergeCell ref="L203:N203"/>
    <mergeCell ref="C196:E196"/>
    <mergeCell ref="I196:K197"/>
    <mergeCell ref="C197:E197"/>
    <mergeCell ref="AB197:AE197"/>
    <mergeCell ref="C198:E198"/>
    <mergeCell ref="L198:N199"/>
    <mergeCell ref="C199:E199"/>
    <mergeCell ref="AB199:AE199"/>
    <mergeCell ref="O198:Q198"/>
    <mergeCell ref="I193:K193"/>
    <mergeCell ref="L193:N193"/>
    <mergeCell ref="C194:E194"/>
    <mergeCell ref="F194:H195"/>
    <mergeCell ref="C195:E195"/>
    <mergeCell ref="AB195:AE195"/>
    <mergeCell ref="O194:Q194"/>
    <mergeCell ref="C176:E176"/>
    <mergeCell ref="L176:N177"/>
    <mergeCell ref="C177:E177"/>
    <mergeCell ref="AB177:AE177"/>
    <mergeCell ref="C192:E193"/>
    <mergeCell ref="F192:H192"/>
    <mergeCell ref="I192:K192"/>
    <mergeCell ref="L192:N192"/>
    <mergeCell ref="O192:Q193"/>
    <mergeCell ref="F193:H193"/>
    <mergeCell ref="C172:E172"/>
    <mergeCell ref="F172:H173"/>
    <mergeCell ref="C173:E173"/>
    <mergeCell ref="AB173:AE173"/>
    <mergeCell ref="C174:E174"/>
    <mergeCell ref="I174:K175"/>
    <mergeCell ref="C175:E175"/>
    <mergeCell ref="AB175:AE175"/>
    <mergeCell ref="O172:Q172"/>
    <mergeCell ref="C170:E171"/>
    <mergeCell ref="F170:H170"/>
    <mergeCell ref="I170:K170"/>
    <mergeCell ref="L170:N170"/>
    <mergeCell ref="O170:Q171"/>
    <mergeCell ref="F171:H171"/>
    <mergeCell ref="I171:K171"/>
    <mergeCell ref="L171:N171"/>
    <mergeCell ref="C162:E162"/>
    <mergeCell ref="I162:K163"/>
    <mergeCell ref="C163:E163"/>
    <mergeCell ref="AB163:AE163"/>
    <mergeCell ref="C164:E164"/>
    <mergeCell ref="L164:N165"/>
    <mergeCell ref="C165:E165"/>
    <mergeCell ref="AB165:AE165"/>
    <mergeCell ref="I159:K159"/>
    <mergeCell ref="L159:N159"/>
    <mergeCell ref="C160:E160"/>
    <mergeCell ref="F160:H161"/>
    <mergeCell ref="C161:E161"/>
    <mergeCell ref="AB161:AE161"/>
    <mergeCell ref="C122:E122"/>
    <mergeCell ref="L122:N123"/>
    <mergeCell ref="C123:E123"/>
    <mergeCell ref="AB123:AE123"/>
    <mergeCell ref="C158:E159"/>
    <mergeCell ref="F158:H158"/>
    <mergeCell ref="I158:K158"/>
    <mergeCell ref="L158:N158"/>
    <mergeCell ref="O158:Q159"/>
    <mergeCell ref="F159:H159"/>
    <mergeCell ref="C118:E118"/>
    <mergeCell ref="F118:H119"/>
    <mergeCell ref="C119:E119"/>
    <mergeCell ref="AB119:AE119"/>
    <mergeCell ref="AB116:AE117"/>
    <mergeCell ref="C120:E120"/>
    <mergeCell ref="I120:K121"/>
    <mergeCell ref="C121:E121"/>
    <mergeCell ref="AB121:AE121"/>
    <mergeCell ref="C116:E117"/>
    <mergeCell ref="F116:H116"/>
    <mergeCell ref="I116:K116"/>
    <mergeCell ref="L116:N116"/>
    <mergeCell ref="O116:Q117"/>
    <mergeCell ref="F117:H117"/>
    <mergeCell ref="I117:K117"/>
    <mergeCell ref="L117:N117"/>
    <mergeCell ref="C110:E110"/>
    <mergeCell ref="I110:K111"/>
    <mergeCell ref="C111:E111"/>
    <mergeCell ref="AB111:AE111"/>
    <mergeCell ref="C112:E112"/>
    <mergeCell ref="L112:N113"/>
    <mergeCell ref="C113:E113"/>
    <mergeCell ref="AB113:AE113"/>
    <mergeCell ref="O112:Q112"/>
    <mergeCell ref="I107:K107"/>
    <mergeCell ref="L107:N107"/>
    <mergeCell ref="C108:E108"/>
    <mergeCell ref="F108:H109"/>
    <mergeCell ref="C109:E109"/>
    <mergeCell ref="AB109:AE109"/>
    <mergeCell ref="AB106:AE107"/>
    <mergeCell ref="O108:Q108"/>
    <mergeCell ref="C102:E102"/>
    <mergeCell ref="L102:N103"/>
    <mergeCell ref="C103:E103"/>
    <mergeCell ref="AB103:AE103"/>
    <mergeCell ref="C106:E107"/>
    <mergeCell ref="F106:H106"/>
    <mergeCell ref="I106:K106"/>
    <mergeCell ref="L106:N106"/>
    <mergeCell ref="O106:Q107"/>
    <mergeCell ref="F107:H107"/>
    <mergeCell ref="C98:E98"/>
    <mergeCell ref="F98:H99"/>
    <mergeCell ref="C99:E99"/>
    <mergeCell ref="AB99:AE99"/>
    <mergeCell ref="C100:E100"/>
    <mergeCell ref="I100:K101"/>
    <mergeCell ref="C101:E101"/>
    <mergeCell ref="AB101:AE101"/>
    <mergeCell ref="C96:E97"/>
    <mergeCell ref="F96:H96"/>
    <mergeCell ref="I96:K96"/>
    <mergeCell ref="L96:N96"/>
    <mergeCell ref="O96:Q97"/>
    <mergeCell ref="F97:H97"/>
    <mergeCell ref="I97:K97"/>
    <mergeCell ref="L97:N97"/>
    <mergeCell ref="C90:E90"/>
    <mergeCell ref="I90:K91"/>
    <mergeCell ref="C91:E91"/>
    <mergeCell ref="AB91:AE91"/>
    <mergeCell ref="C92:E92"/>
    <mergeCell ref="L92:N93"/>
    <mergeCell ref="C93:E93"/>
    <mergeCell ref="AB93:AE93"/>
    <mergeCell ref="O92:Q92"/>
    <mergeCell ref="I87:K87"/>
    <mergeCell ref="L87:N87"/>
    <mergeCell ref="C88:E88"/>
    <mergeCell ref="F88:H89"/>
    <mergeCell ref="C89:E89"/>
    <mergeCell ref="AB89:AE89"/>
    <mergeCell ref="O88:Q88"/>
    <mergeCell ref="C82:E82"/>
    <mergeCell ref="L82:N83"/>
    <mergeCell ref="C83:E83"/>
    <mergeCell ref="AB83:AE83"/>
    <mergeCell ref="C86:E87"/>
    <mergeCell ref="F86:H86"/>
    <mergeCell ref="I86:K86"/>
    <mergeCell ref="L86:N86"/>
    <mergeCell ref="O86:Q87"/>
    <mergeCell ref="F87:H87"/>
    <mergeCell ref="C78:E78"/>
    <mergeCell ref="F78:H79"/>
    <mergeCell ref="C79:E79"/>
    <mergeCell ref="AB79:AE79"/>
    <mergeCell ref="C80:E80"/>
    <mergeCell ref="I80:K81"/>
    <mergeCell ref="C81:E81"/>
    <mergeCell ref="AB81:AE81"/>
    <mergeCell ref="C76:E77"/>
    <mergeCell ref="F76:H76"/>
    <mergeCell ref="I76:K76"/>
    <mergeCell ref="L76:N76"/>
    <mergeCell ref="O76:Q77"/>
    <mergeCell ref="F77:H77"/>
    <mergeCell ref="I77:K77"/>
    <mergeCell ref="L77:N77"/>
    <mergeCell ref="C70:E70"/>
    <mergeCell ref="I70:K71"/>
    <mergeCell ref="C71:E71"/>
    <mergeCell ref="AB71:AE71"/>
    <mergeCell ref="C72:E72"/>
    <mergeCell ref="L72:N73"/>
    <mergeCell ref="C73:E73"/>
    <mergeCell ref="AB73:AE73"/>
    <mergeCell ref="I67:K67"/>
    <mergeCell ref="L67:N67"/>
    <mergeCell ref="C68:E68"/>
    <mergeCell ref="F68:H69"/>
    <mergeCell ref="C69:E69"/>
    <mergeCell ref="AB69:AE69"/>
    <mergeCell ref="AB66:AE67"/>
    <mergeCell ref="C62:E62"/>
    <mergeCell ref="L62:N63"/>
    <mergeCell ref="C63:E63"/>
    <mergeCell ref="AB63:AE63"/>
    <mergeCell ref="C66:E67"/>
    <mergeCell ref="F66:H66"/>
    <mergeCell ref="I66:K66"/>
    <mergeCell ref="L66:N66"/>
    <mergeCell ref="O66:Q67"/>
    <mergeCell ref="F67:H67"/>
    <mergeCell ref="C58:E58"/>
    <mergeCell ref="F58:H59"/>
    <mergeCell ref="C59:E59"/>
    <mergeCell ref="AB59:AE59"/>
    <mergeCell ref="C60:E60"/>
    <mergeCell ref="I60:K61"/>
    <mergeCell ref="C61:E61"/>
    <mergeCell ref="AB61:AE61"/>
    <mergeCell ref="C52:E52"/>
    <mergeCell ref="L52:N53"/>
    <mergeCell ref="C53:E53"/>
    <mergeCell ref="AB53:AE53"/>
    <mergeCell ref="O56:Q57"/>
    <mergeCell ref="F57:H57"/>
    <mergeCell ref="I57:K57"/>
    <mergeCell ref="L57:N57"/>
    <mergeCell ref="AB56:AE57"/>
    <mergeCell ref="L47:N47"/>
    <mergeCell ref="C48:E48"/>
    <mergeCell ref="F48:H49"/>
    <mergeCell ref="C49:E49"/>
    <mergeCell ref="AB49:AE49"/>
    <mergeCell ref="C50:E50"/>
    <mergeCell ref="I50:K51"/>
    <mergeCell ref="C51:E51"/>
    <mergeCell ref="AB51:AE51"/>
    <mergeCell ref="AB291:AE291"/>
    <mergeCell ref="C292:E292"/>
    <mergeCell ref="I292:K293"/>
    <mergeCell ref="C46:E47"/>
    <mergeCell ref="F46:H46"/>
    <mergeCell ref="I46:K46"/>
    <mergeCell ref="L46:N46"/>
    <mergeCell ref="C56:E57"/>
    <mergeCell ref="F56:H56"/>
    <mergeCell ref="I56:K56"/>
    <mergeCell ref="O42:Q43"/>
    <mergeCell ref="I289:K289"/>
    <mergeCell ref="L289:N289"/>
    <mergeCell ref="C290:E290"/>
    <mergeCell ref="F290:H291"/>
    <mergeCell ref="C291:E291"/>
    <mergeCell ref="L56:N56"/>
    <mergeCell ref="O46:Q47"/>
    <mergeCell ref="F47:H47"/>
    <mergeCell ref="I47:K47"/>
    <mergeCell ref="C293:E293"/>
    <mergeCell ref="AB293:AE293"/>
    <mergeCell ref="C294:E294"/>
    <mergeCell ref="L294:N295"/>
    <mergeCell ref="C295:E295"/>
    <mergeCell ref="AB295:AE295"/>
    <mergeCell ref="AB23:AE23"/>
    <mergeCell ref="AB25:AE25"/>
    <mergeCell ref="AB27:AE27"/>
    <mergeCell ref="AB29:AE29"/>
    <mergeCell ref="AB31:AE31"/>
    <mergeCell ref="AB37:AE37"/>
    <mergeCell ref="AB34:AE35"/>
    <mergeCell ref="K436:M436"/>
    <mergeCell ref="C313:D313"/>
    <mergeCell ref="E313:G313"/>
    <mergeCell ref="H313:J313"/>
    <mergeCell ref="K313:M313"/>
    <mergeCell ref="C314:D314"/>
    <mergeCell ref="E314:G314"/>
    <mergeCell ref="H314:J314"/>
    <mergeCell ref="K314:M314"/>
    <mergeCell ref="E372:G372"/>
    <mergeCell ref="K358:M358"/>
    <mergeCell ref="K359:M359"/>
    <mergeCell ref="K360:M360"/>
    <mergeCell ref="K361:M361"/>
    <mergeCell ref="K362:M362"/>
    <mergeCell ref="K363:M363"/>
    <mergeCell ref="K342:M342"/>
    <mergeCell ref="K345:M345"/>
    <mergeCell ref="K347:M347"/>
    <mergeCell ref="K356:M356"/>
    <mergeCell ref="K348:M348"/>
    <mergeCell ref="K357:M357"/>
    <mergeCell ref="K344:M344"/>
    <mergeCell ref="K337:M337"/>
    <mergeCell ref="K338:M338"/>
    <mergeCell ref="K339:M339"/>
    <mergeCell ref="K340:M340"/>
    <mergeCell ref="K341:M341"/>
    <mergeCell ref="K334:M334"/>
    <mergeCell ref="K316:M316"/>
    <mergeCell ref="K317:M317"/>
    <mergeCell ref="K322:M322"/>
    <mergeCell ref="K323:M323"/>
    <mergeCell ref="K324:M324"/>
    <mergeCell ref="K325:M325"/>
    <mergeCell ref="K318:M318"/>
    <mergeCell ref="K319:M319"/>
    <mergeCell ref="K320:M320"/>
    <mergeCell ref="C363:D363"/>
    <mergeCell ref="E363:G363"/>
    <mergeCell ref="H363:J363"/>
    <mergeCell ref="C436:D436"/>
    <mergeCell ref="E436:G436"/>
    <mergeCell ref="H436:J436"/>
    <mergeCell ref="C364:D364"/>
    <mergeCell ref="E364:G364"/>
    <mergeCell ref="H364:J364"/>
    <mergeCell ref="C367:D367"/>
    <mergeCell ref="C361:D361"/>
    <mergeCell ref="E361:G361"/>
    <mergeCell ref="H361:J361"/>
    <mergeCell ref="C362:D362"/>
    <mergeCell ref="E362:G362"/>
    <mergeCell ref="H362:J362"/>
    <mergeCell ref="C359:D359"/>
    <mergeCell ref="E359:G359"/>
    <mergeCell ref="H359:J359"/>
    <mergeCell ref="C360:D360"/>
    <mergeCell ref="E360:G360"/>
    <mergeCell ref="H360:J360"/>
    <mergeCell ref="C357:D357"/>
    <mergeCell ref="E357:G357"/>
    <mergeCell ref="H357:J357"/>
    <mergeCell ref="C358:D358"/>
    <mergeCell ref="E358:G358"/>
    <mergeCell ref="H358:J358"/>
    <mergeCell ref="C347:D347"/>
    <mergeCell ref="E347:G347"/>
    <mergeCell ref="H347:J347"/>
    <mergeCell ref="C356:D356"/>
    <mergeCell ref="E356:G356"/>
    <mergeCell ref="H356:J356"/>
    <mergeCell ref="C348:D348"/>
    <mergeCell ref="E348:G348"/>
    <mergeCell ref="H348:J348"/>
    <mergeCell ref="C349:D349"/>
    <mergeCell ref="C342:D342"/>
    <mergeCell ref="E342:G342"/>
    <mergeCell ref="H342:J342"/>
    <mergeCell ref="C345:D345"/>
    <mergeCell ref="E345:G345"/>
    <mergeCell ref="H345:J345"/>
    <mergeCell ref="H344:J344"/>
    <mergeCell ref="C340:D340"/>
    <mergeCell ref="E340:G340"/>
    <mergeCell ref="H340:J340"/>
    <mergeCell ref="C341:D341"/>
    <mergeCell ref="E341:G341"/>
    <mergeCell ref="H341:J341"/>
    <mergeCell ref="C338:D338"/>
    <mergeCell ref="E338:G338"/>
    <mergeCell ref="H338:J338"/>
    <mergeCell ref="C339:D339"/>
    <mergeCell ref="E339:G339"/>
    <mergeCell ref="H339:J339"/>
    <mergeCell ref="C337:D337"/>
    <mergeCell ref="E337:G337"/>
    <mergeCell ref="H337:J337"/>
    <mergeCell ref="C332:D332"/>
    <mergeCell ref="C333:D333"/>
    <mergeCell ref="C334:D334"/>
    <mergeCell ref="C335:D335"/>
    <mergeCell ref="C336:D336"/>
    <mergeCell ref="E332:G332"/>
    <mergeCell ref="H332:J332"/>
    <mergeCell ref="C324:D324"/>
    <mergeCell ref="E324:G324"/>
    <mergeCell ref="H324:J324"/>
    <mergeCell ref="C325:D325"/>
    <mergeCell ref="E325:G325"/>
    <mergeCell ref="H325:J325"/>
    <mergeCell ref="C322:D322"/>
    <mergeCell ref="E322:G322"/>
    <mergeCell ref="H322:J322"/>
    <mergeCell ref="C323:D323"/>
    <mergeCell ref="E323:G323"/>
    <mergeCell ref="H323:J323"/>
    <mergeCell ref="C316:D316"/>
    <mergeCell ref="E316:G316"/>
    <mergeCell ref="H316:J316"/>
    <mergeCell ref="C317:D317"/>
    <mergeCell ref="E317:G317"/>
    <mergeCell ref="H317:J317"/>
    <mergeCell ref="C312:D312"/>
    <mergeCell ref="E312:G312"/>
    <mergeCell ref="H312:J312"/>
    <mergeCell ref="K311:M311"/>
    <mergeCell ref="K312:M312"/>
    <mergeCell ref="C315:D315"/>
    <mergeCell ref="E315:G315"/>
    <mergeCell ref="H315:J315"/>
    <mergeCell ref="K315:M315"/>
    <mergeCell ref="C310:D310"/>
    <mergeCell ref="E310:G310"/>
    <mergeCell ref="H310:J310"/>
    <mergeCell ref="K310:M310"/>
    <mergeCell ref="C311:D311"/>
    <mergeCell ref="E311:G311"/>
    <mergeCell ref="H311:J311"/>
    <mergeCell ref="K380:M380"/>
    <mergeCell ref="E381:G381"/>
    <mergeCell ref="H381:J381"/>
    <mergeCell ref="K381:M381"/>
    <mergeCell ref="C382:D382"/>
    <mergeCell ref="E382:G382"/>
    <mergeCell ref="H382:J382"/>
    <mergeCell ref="K382:M382"/>
    <mergeCell ref="H383:J383"/>
    <mergeCell ref="K383:M383"/>
    <mergeCell ref="C420:D420"/>
    <mergeCell ref="E420:G420"/>
    <mergeCell ref="H420:J420"/>
    <mergeCell ref="K420:M420"/>
    <mergeCell ref="C410:D410"/>
    <mergeCell ref="E410:G410"/>
    <mergeCell ref="K388:M388"/>
    <mergeCell ref="C389:D389"/>
    <mergeCell ref="C421:D421"/>
    <mergeCell ref="E421:G421"/>
    <mergeCell ref="H421:J421"/>
    <mergeCell ref="K421:M421"/>
    <mergeCell ref="C422:D422"/>
    <mergeCell ref="E422:G422"/>
    <mergeCell ref="H422:J422"/>
    <mergeCell ref="K422:M422"/>
    <mergeCell ref="C423:D423"/>
    <mergeCell ref="E423:G423"/>
    <mergeCell ref="H423:J423"/>
    <mergeCell ref="K423:M423"/>
    <mergeCell ref="C40:E40"/>
    <mergeCell ref="L40:N41"/>
    <mergeCell ref="C41:E41"/>
    <mergeCell ref="C42:E42"/>
    <mergeCell ref="C43:E43"/>
    <mergeCell ref="E349:G349"/>
    <mergeCell ref="C36:E36"/>
    <mergeCell ref="F36:H37"/>
    <mergeCell ref="C37:E37"/>
    <mergeCell ref="C38:E38"/>
    <mergeCell ref="I38:K39"/>
    <mergeCell ref="C39:E39"/>
    <mergeCell ref="C34:E35"/>
    <mergeCell ref="F34:H34"/>
    <mergeCell ref="I34:K34"/>
    <mergeCell ref="L34:N34"/>
    <mergeCell ref="O34:Q34"/>
    <mergeCell ref="R34:T35"/>
    <mergeCell ref="F35:H35"/>
    <mergeCell ref="I35:K35"/>
    <mergeCell ref="L35:N35"/>
    <mergeCell ref="O35:Q35"/>
    <mergeCell ref="C20:E21"/>
    <mergeCell ref="F20:H20"/>
    <mergeCell ref="I20:K20"/>
    <mergeCell ref="L20:N20"/>
    <mergeCell ref="O20:Q20"/>
    <mergeCell ref="R20:T20"/>
    <mergeCell ref="U20:W21"/>
    <mergeCell ref="F21:H21"/>
    <mergeCell ref="I21:K21"/>
    <mergeCell ref="L21:N21"/>
    <mergeCell ref="O21:Q21"/>
    <mergeCell ref="R21:T21"/>
    <mergeCell ref="C22:E22"/>
    <mergeCell ref="F22:H23"/>
    <mergeCell ref="C23:E23"/>
    <mergeCell ref="C24:E24"/>
    <mergeCell ref="I24:K25"/>
    <mergeCell ref="C25:E25"/>
    <mergeCell ref="C30:E30"/>
    <mergeCell ref="R30:T31"/>
    <mergeCell ref="C31:E31"/>
    <mergeCell ref="C26:E26"/>
    <mergeCell ref="L26:N27"/>
    <mergeCell ref="C27:E27"/>
    <mergeCell ref="C28:E28"/>
    <mergeCell ref="O28:Q29"/>
    <mergeCell ref="C29:E29"/>
    <mergeCell ref="H349:J349"/>
    <mergeCell ref="K349:M349"/>
    <mergeCell ref="C350:D350"/>
    <mergeCell ref="E350:G350"/>
    <mergeCell ref="H350:J350"/>
    <mergeCell ref="K350:M350"/>
    <mergeCell ref="C351:D351"/>
    <mergeCell ref="E351:G351"/>
    <mergeCell ref="H351:J351"/>
    <mergeCell ref="K351:M351"/>
    <mergeCell ref="C352:D352"/>
    <mergeCell ref="E352:G352"/>
    <mergeCell ref="H352:J352"/>
    <mergeCell ref="K352:M352"/>
    <mergeCell ref="C353:D353"/>
    <mergeCell ref="E353:G353"/>
    <mergeCell ref="H353:J353"/>
    <mergeCell ref="K353:M353"/>
    <mergeCell ref="C354:D354"/>
    <mergeCell ref="E354:G354"/>
    <mergeCell ref="H354:J354"/>
    <mergeCell ref="K354:M354"/>
    <mergeCell ref="C355:D355"/>
    <mergeCell ref="E355:G355"/>
    <mergeCell ref="H355:J355"/>
    <mergeCell ref="K355:M355"/>
    <mergeCell ref="C4:E5"/>
    <mergeCell ref="F4:H4"/>
    <mergeCell ref="I4:K4"/>
    <mergeCell ref="L4:N4"/>
    <mergeCell ref="C6:E6"/>
    <mergeCell ref="F6:H7"/>
    <mergeCell ref="O4:Q4"/>
    <mergeCell ref="R4:T4"/>
    <mergeCell ref="U4:W4"/>
    <mergeCell ref="X4:Z5"/>
    <mergeCell ref="F5:H5"/>
    <mergeCell ref="I5:K5"/>
    <mergeCell ref="L5:N5"/>
    <mergeCell ref="O5:Q5"/>
    <mergeCell ref="R5:T5"/>
    <mergeCell ref="U5:W5"/>
    <mergeCell ref="C7:E7"/>
    <mergeCell ref="AB7:AE7"/>
    <mergeCell ref="C8:E8"/>
    <mergeCell ref="I8:K9"/>
    <mergeCell ref="C9:E9"/>
    <mergeCell ref="AB9:AE9"/>
    <mergeCell ref="C10:E10"/>
    <mergeCell ref="L10:N11"/>
    <mergeCell ref="C11:E11"/>
    <mergeCell ref="AB11:AE11"/>
    <mergeCell ref="C12:E12"/>
    <mergeCell ref="O12:Q13"/>
    <mergeCell ref="C13:E13"/>
    <mergeCell ref="AB13:AE13"/>
    <mergeCell ref="C14:E14"/>
    <mergeCell ref="R14:T15"/>
    <mergeCell ref="C15:E15"/>
    <mergeCell ref="AB15:AE15"/>
    <mergeCell ref="C16:E16"/>
    <mergeCell ref="U16:W17"/>
    <mergeCell ref="C17:E17"/>
    <mergeCell ref="AB17:AE17"/>
    <mergeCell ref="C346:D346"/>
    <mergeCell ref="E346:G346"/>
    <mergeCell ref="H346:J346"/>
    <mergeCell ref="K346:M346"/>
    <mergeCell ref="C326:D326"/>
    <mergeCell ref="C327:D327"/>
    <mergeCell ref="C328:D328"/>
    <mergeCell ref="C329:D329"/>
    <mergeCell ref="C330:D330"/>
    <mergeCell ref="C331:D331"/>
    <mergeCell ref="E326:G326"/>
    <mergeCell ref="H326:J326"/>
    <mergeCell ref="K326:M326"/>
    <mergeCell ref="E327:G327"/>
    <mergeCell ref="H327:J327"/>
    <mergeCell ref="K327:M327"/>
    <mergeCell ref="E328:G328"/>
    <mergeCell ref="H328:J328"/>
    <mergeCell ref="K328:M328"/>
    <mergeCell ref="E329:G329"/>
    <mergeCell ref="H329:J329"/>
    <mergeCell ref="K329:M329"/>
    <mergeCell ref="E330:G330"/>
    <mergeCell ref="H330:J330"/>
    <mergeCell ref="K330:M330"/>
    <mergeCell ref="E331:G331"/>
    <mergeCell ref="H331:J331"/>
    <mergeCell ref="K331:M331"/>
    <mergeCell ref="K332:M332"/>
    <mergeCell ref="E335:G335"/>
    <mergeCell ref="H335:J335"/>
    <mergeCell ref="K335:M335"/>
    <mergeCell ref="E333:G333"/>
    <mergeCell ref="H333:J333"/>
    <mergeCell ref="K333:M333"/>
    <mergeCell ref="E334:G334"/>
    <mergeCell ref="H334:J334"/>
    <mergeCell ref="E377:G377"/>
    <mergeCell ref="H377:J377"/>
    <mergeCell ref="K377:M377"/>
    <mergeCell ref="E378:G378"/>
    <mergeCell ref="C397:D397"/>
    <mergeCell ref="E397:G397"/>
    <mergeCell ref="H397:J397"/>
    <mergeCell ref="K397:M397"/>
    <mergeCell ref="C383:D383"/>
    <mergeCell ref="E383:G383"/>
    <mergeCell ref="H410:J410"/>
    <mergeCell ref="K410:M410"/>
    <mergeCell ref="E366:G366"/>
    <mergeCell ref="H366:J366"/>
    <mergeCell ref="K366:M366"/>
    <mergeCell ref="E336:G336"/>
    <mergeCell ref="H336:J336"/>
    <mergeCell ref="K336:M336"/>
    <mergeCell ref="E370:G370"/>
    <mergeCell ref="H370:J370"/>
    <mergeCell ref="E368:G368"/>
    <mergeCell ref="H368:J368"/>
    <mergeCell ref="K368:M368"/>
    <mergeCell ref="K364:M364"/>
    <mergeCell ref="C365:D365"/>
    <mergeCell ref="E365:G365"/>
    <mergeCell ref="H365:J365"/>
    <mergeCell ref="K365:M365"/>
    <mergeCell ref="C366:D366"/>
    <mergeCell ref="K370:M370"/>
    <mergeCell ref="E367:G367"/>
    <mergeCell ref="H367:J367"/>
    <mergeCell ref="K367:M367"/>
    <mergeCell ref="C371:D371"/>
    <mergeCell ref="E371:G371"/>
    <mergeCell ref="H371:J371"/>
    <mergeCell ref="K371:M371"/>
    <mergeCell ref="C369:D369"/>
    <mergeCell ref="C368:D368"/>
    <mergeCell ref="E369:G369"/>
    <mergeCell ref="H369:J369"/>
    <mergeCell ref="K369:M369"/>
    <mergeCell ref="C370:D370"/>
    <mergeCell ref="C343:D343"/>
    <mergeCell ref="E343:G343"/>
    <mergeCell ref="H343:J343"/>
    <mergeCell ref="K343:M343"/>
    <mergeCell ref="C344:D344"/>
    <mergeCell ref="E344:G344"/>
    <mergeCell ref="C432:D432"/>
    <mergeCell ref="E432:G432"/>
    <mergeCell ref="H432:J432"/>
    <mergeCell ref="K432:M432"/>
    <mergeCell ref="C433:D433"/>
    <mergeCell ref="E433:G433"/>
    <mergeCell ref="H433:J433"/>
    <mergeCell ref="K433:M433"/>
    <mergeCell ref="C434:D434"/>
    <mergeCell ref="E434:G434"/>
    <mergeCell ref="H434:J434"/>
    <mergeCell ref="K434:M434"/>
    <mergeCell ref="C435:D435"/>
    <mergeCell ref="E435:G435"/>
    <mergeCell ref="H435:J435"/>
    <mergeCell ref="K435:M435"/>
    <mergeCell ref="C424:D424"/>
    <mergeCell ref="E424:G424"/>
    <mergeCell ref="H424:J424"/>
    <mergeCell ref="K424:M424"/>
    <mergeCell ref="C425:D425"/>
    <mergeCell ref="E425:G425"/>
    <mergeCell ref="H425:J425"/>
    <mergeCell ref="K425:M425"/>
    <mergeCell ref="C426:D426"/>
    <mergeCell ref="E426:G426"/>
    <mergeCell ref="H426:J426"/>
    <mergeCell ref="K426:M426"/>
    <mergeCell ref="C427:D427"/>
    <mergeCell ref="E427:G427"/>
    <mergeCell ref="H427:J427"/>
    <mergeCell ref="K427:M427"/>
    <mergeCell ref="C428:D428"/>
    <mergeCell ref="E428:G428"/>
    <mergeCell ref="H428:J428"/>
    <mergeCell ref="K428:M428"/>
    <mergeCell ref="C429:D429"/>
    <mergeCell ref="E429:G429"/>
    <mergeCell ref="H429:J429"/>
    <mergeCell ref="K429:M429"/>
    <mergeCell ref="C430:D430"/>
    <mergeCell ref="E430:G430"/>
    <mergeCell ref="H430:J430"/>
    <mergeCell ref="K430:M430"/>
    <mergeCell ref="C431:D431"/>
    <mergeCell ref="E431:G431"/>
    <mergeCell ref="H431:J431"/>
    <mergeCell ref="K431:M431"/>
    <mergeCell ref="C321:D321"/>
    <mergeCell ref="E318:G318"/>
    <mergeCell ref="H318:J318"/>
    <mergeCell ref="E319:G319"/>
    <mergeCell ref="H319:J319"/>
    <mergeCell ref="E320:G320"/>
    <mergeCell ref="AB76:AE77"/>
    <mergeCell ref="AB86:AE87"/>
    <mergeCell ref="AB96:AE97"/>
    <mergeCell ref="AB39:AE39"/>
    <mergeCell ref="AB41:AE41"/>
    <mergeCell ref="AB43:AE43"/>
    <mergeCell ref="C136:E137"/>
    <mergeCell ref="F136:H136"/>
    <mergeCell ref="I136:K136"/>
    <mergeCell ref="L136:N136"/>
    <mergeCell ref="O136:Q137"/>
    <mergeCell ref="F137:H137"/>
    <mergeCell ref="I137:K137"/>
    <mergeCell ref="L137:N137"/>
    <mergeCell ref="R146:T147"/>
    <mergeCell ref="C138:E138"/>
    <mergeCell ref="F138:H139"/>
    <mergeCell ref="C139:E139"/>
    <mergeCell ref="AB139:AE139"/>
    <mergeCell ref="C140:E140"/>
    <mergeCell ref="I140:K141"/>
    <mergeCell ref="C141:E141"/>
    <mergeCell ref="AB141:AE141"/>
    <mergeCell ref="C149:E149"/>
    <mergeCell ref="AB149:AE149"/>
    <mergeCell ref="C142:E142"/>
    <mergeCell ref="L142:N143"/>
    <mergeCell ref="C143:E143"/>
    <mergeCell ref="AB143:AE143"/>
    <mergeCell ref="C146:E147"/>
    <mergeCell ref="F146:H146"/>
    <mergeCell ref="I146:K146"/>
    <mergeCell ref="L146:N146"/>
    <mergeCell ref="L152:N153"/>
    <mergeCell ref="C153:E153"/>
    <mergeCell ref="AB153:AE153"/>
    <mergeCell ref="AB146:AE147"/>
    <mergeCell ref="F147:H147"/>
    <mergeCell ref="I147:K147"/>
    <mergeCell ref="L147:N147"/>
    <mergeCell ref="O147:Q147"/>
    <mergeCell ref="C148:E148"/>
    <mergeCell ref="F148:H149"/>
    <mergeCell ref="AB155:AE155"/>
    <mergeCell ref="AB136:AE137"/>
    <mergeCell ref="E384:G384"/>
    <mergeCell ref="H384:J384"/>
    <mergeCell ref="K384:M384"/>
    <mergeCell ref="C150:E150"/>
    <mergeCell ref="I150:K151"/>
    <mergeCell ref="C151:E151"/>
    <mergeCell ref="AB151:AE151"/>
    <mergeCell ref="C152:E152"/>
    <mergeCell ref="C154:E154"/>
    <mergeCell ref="O154:Q155"/>
    <mergeCell ref="C155:E155"/>
    <mergeCell ref="E321:G321"/>
    <mergeCell ref="H321:J321"/>
    <mergeCell ref="K321:M321"/>
    <mergeCell ref="H320:J320"/>
    <mergeCell ref="C318:D318"/>
    <mergeCell ref="C319:D319"/>
    <mergeCell ref="C320:D320"/>
    <mergeCell ref="C384:D384"/>
    <mergeCell ref="C385:D385"/>
    <mergeCell ref="C386:D386"/>
    <mergeCell ref="C387:D387"/>
    <mergeCell ref="E385:G385"/>
    <mergeCell ref="H385:J385"/>
    <mergeCell ref="E386:G386"/>
    <mergeCell ref="H386:J386"/>
    <mergeCell ref="F180:H180"/>
    <mergeCell ref="I180:K180"/>
    <mergeCell ref="L180:N180"/>
    <mergeCell ref="O180:Q180"/>
    <mergeCell ref="R180:T181"/>
    <mergeCell ref="E387:G387"/>
    <mergeCell ref="H387:J387"/>
    <mergeCell ref="K387:M387"/>
    <mergeCell ref="K385:M385"/>
    <mergeCell ref="K386:M386"/>
    <mergeCell ref="AB180:AE181"/>
    <mergeCell ref="F181:H181"/>
    <mergeCell ref="I181:K181"/>
    <mergeCell ref="L181:N181"/>
    <mergeCell ref="O181:Q181"/>
    <mergeCell ref="C182:E182"/>
    <mergeCell ref="F182:H183"/>
    <mergeCell ref="C183:E183"/>
    <mergeCell ref="AB183:AE183"/>
    <mergeCell ref="C180:E181"/>
    <mergeCell ref="C184:E184"/>
    <mergeCell ref="I184:K185"/>
    <mergeCell ref="C185:E185"/>
    <mergeCell ref="AB185:AE185"/>
    <mergeCell ref="C186:E186"/>
    <mergeCell ref="L186:N187"/>
    <mergeCell ref="C187:E187"/>
    <mergeCell ref="AB187:AE187"/>
    <mergeCell ref="C188:E188"/>
    <mergeCell ref="O188:Q189"/>
    <mergeCell ref="C189:E189"/>
    <mergeCell ref="AB189:AE189"/>
    <mergeCell ref="AB170:AE171"/>
    <mergeCell ref="C232:E233"/>
    <mergeCell ref="F232:H232"/>
    <mergeCell ref="I232:K232"/>
    <mergeCell ref="L232:N232"/>
    <mergeCell ref="O232:Q232"/>
    <mergeCell ref="C234:E234"/>
    <mergeCell ref="F234:H235"/>
    <mergeCell ref="C235:E235"/>
    <mergeCell ref="AB235:AE235"/>
    <mergeCell ref="C236:E236"/>
    <mergeCell ref="I236:K237"/>
    <mergeCell ref="C237:E237"/>
    <mergeCell ref="AB237:AE237"/>
    <mergeCell ref="C1:T1"/>
    <mergeCell ref="C238:E238"/>
    <mergeCell ref="L238:N239"/>
    <mergeCell ref="C239:E239"/>
    <mergeCell ref="AB239:AE239"/>
    <mergeCell ref="C240:E240"/>
    <mergeCell ref="O240:Q241"/>
    <mergeCell ref="C241:E241"/>
    <mergeCell ref="AB241:AE241"/>
    <mergeCell ref="O233:Q233"/>
  </mergeCells>
  <printOptions horizontalCentered="1" verticalCentered="1"/>
  <pageMargins left="0.1968503937007874" right="0.1968503937007874" top="0.1968503937007874" bottom="0.1968503937007874" header="0" footer="0"/>
  <pageSetup fitToHeight="3" horizontalDpi="300" verticalDpi="300" orientation="portrait" paperSize="9" scale="93" r:id="rId2"/>
  <rowBreaks count="2" manualBreakCount="2">
    <brk id="114" min="2" max="22" man="1"/>
    <brk id="220" min="2" max="2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I124"/>
  <sheetViews>
    <sheetView zoomScaleSheetLayoutView="125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6.375" style="27" hidden="1" customWidth="1"/>
    <col min="3" max="26" width="4.625" style="0" customWidth="1"/>
    <col min="27" max="27" width="1.625" style="0" hidden="1" customWidth="1"/>
    <col min="28" max="31" width="4.625" style="108" hidden="1" customWidth="1"/>
    <col min="32" max="32" width="4.625" style="0" customWidth="1"/>
    <col min="33" max="65" width="2.625" style="0" customWidth="1"/>
  </cols>
  <sheetData>
    <row r="1" spans="3:31" ht="24" customHeight="1">
      <c r="C1" s="241" t="s">
        <v>251</v>
      </c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136"/>
      <c r="AB1" s="136"/>
      <c r="AC1" s="136"/>
      <c r="AD1" s="136"/>
      <c r="AE1" s="136"/>
    </row>
    <row r="2" spans="2:14" ht="12" customHeight="1">
      <c r="B2" s="29"/>
      <c r="C2" s="4"/>
      <c r="D2" s="4"/>
      <c r="E2" s="4"/>
      <c r="F2" s="4"/>
      <c r="G2" s="12"/>
      <c r="H2" s="12"/>
      <c r="I2" s="12"/>
      <c r="J2" s="4"/>
      <c r="K2" s="4"/>
      <c r="L2" s="4"/>
      <c r="M2" s="4"/>
      <c r="N2" s="4"/>
    </row>
    <row r="3" spans="2:31" ht="17.25">
      <c r="B3" s="103" t="s">
        <v>245</v>
      </c>
      <c r="C3" s="100"/>
      <c r="AA3" s="11"/>
      <c r="AB3" s="100"/>
      <c r="AC3" s="100"/>
      <c r="AD3" s="100"/>
      <c r="AE3" s="100"/>
    </row>
    <row r="4" spans="2:31" ht="12" customHeight="1">
      <c r="B4" s="102" t="s">
        <v>91</v>
      </c>
      <c r="C4" s="180"/>
      <c r="D4" s="181"/>
      <c r="E4" s="182"/>
      <c r="F4" s="200" t="str">
        <f>C6</f>
        <v>宇大附属小</v>
      </c>
      <c r="G4" s="201"/>
      <c r="H4" s="202"/>
      <c r="I4" s="200" t="str">
        <f>C8</f>
        <v>上河内ＢＣ</v>
      </c>
      <c r="J4" s="201"/>
      <c r="K4" s="202"/>
      <c r="L4" s="200" t="str">
        <f>C10</f>
        <v>那須塩原ＪＢＳ</v>
      </c>
      <c r="M4" s="201"/>
      <c r="N4" s="202"/>
      <c r="O4" s="200" t="str">
        <f>C12</f>
        <v>プラナスＪｒ</v>
      </c>
      <c r="P4" s="201"/>
      <c r="Q4" s="201"/>
      <c r="R4" s="200" t="str">
        <f>C14</f>
        <v>ＳＡＫＵＲＡ　ＢＣ</v>
      </c>
      <c r="S4" s="201"/>
      <c r="T4" s="202"/>
      <c r="U4" s="200" t="str">
        <f>C16</f>
        <v>那須塩原ＪＢＳ</v>
      </c>
      <c r="V4" s="201"/>
      <c r="W4" s="202"/>
      <c r="X4" s="164" t="s">
        <v>0</v>
      </c>
      <c r="Y4" s="165"/>
      <c r="Z4" s="166"/>
      <c r="AA4" s="4"/>
      <c r="AB4" s="234" t="s">
        <v>284</v>
      </c>
      <c r="AC4" s="234"/>
      <c r="AD4" s="234"/>
      <c r="AE4" s="234"/>
    </row>
    <row r="5" spans="3:31" ht="12" customHeight="1">
      <c r="C5" s="183"/>
      <c r="D5" s="184"/>
      <c r="E5" s="185"/>
      <c r="F5" s="167" t="str">
        <f>C7</f>
        <v>真田　悠希</v>
      </c>
      <c r="G5" s="168"/>
      <c r="H5" s="169"/>
      <c r="I5" s="167" t="str">
        <f>C9</f>
        <v>杉山　詩織</v>
      </c>
      <c r="J5" s="168"/>
      <c r="K5" s="169"/>
      <c r="L5" s="167" t="str">
        <f>C11</f>
        <v>木下　翔太</v>
      </c>
      <c r="M5" s="168"/>
      <c r="N5" s="169"/>
      <c r="O5" s="167" t="str">
        <f>C13</f>
        <v>中村　仁彦</v>
      </c>
      <c r="P5" s="168"/>
      <c r="Q5" s="168"/>
      <c r="R5" s="167" t="str">
        <f>C15</f>
        <v>田代　実紘</v>
      </c>
      <c r="S5" s="168"/>
      <c r="T5" s="169"/>
      <c r="U5" s="167" t="str">
        <f>C17</f>
        <v>窪田　早也花</v>
      </c>
      <c r="V5" s="168"/>
      <c r="W5" s="169"/>
      <c r="X5" s="167"/>
      <c r="Y5" s="168"/>
      <c r="Z5" s="169"/>
      <c r="AA5" s="4"/>
      <c r="AB5" s="234"/>
      <c r="AC5" s="234"/>
      <c r="AD5" s="234"/>
      <c r="AE5" s="234"/>
    </row>
    <row r="6" spans="2:27" ht="12" customHeight="1">
      <c r="B6" s="28">
        <v>101</v>
      </c>
      <c r="C6" s="200" t="str">
        <f>LOOKUP(B6,$C$91:$C$122,$E$91:$E$122)</f>
        <v>宇大附属小</v>
      </c>
      <c r="D6" s="201"/>
      <c r="E6" s="202"/>
      <c r="F6" s="210"/>
      <c r="G6" s="211"/>
      <c r="H6" s="212"/>
      <c r="I6" s="121" t="s">
        <v>5</v>
      </c>
      <c r="J6" s="121"/>
      <c r="K6" s="122"/>
      <c r="L6" s="121" t="s">
        <v>3</v>
      </c>
      <c r="M6" s="121"/>
      <c r="N6" s="121"/>
      <c r="O6" s="123" t="s">
        <v>95</v>
      </c>
      <c r="P6" s="121"/>
      <c r="Q6" s="121"/>
      <c r="R6" s="123" t="s">
        <v>98</v>
      </c>
      <c r="S6" s="121"/>
      <c r="T6" s="122"/>
      <c r="U6" s="121" t="s">
        <v>227</v>
      </c>
      <c r="V6" s="121"/>
      <c r="W6" s="121"/>
      <c r="X6" s="1"/>
      <c r="Y6" s="2"/>
      <c r="Z6" s="3"/>
      <c r="AA6" s="4"/>
    </row>
    <row r="7" spans="3:31" ht="12" customHeight="1">
      <c r="C7" s="167" t="str">
        <f>LOOKUP(B6,$C$91:$C$122,$H$91:$H$122)</f>
        <v>真田　悠希</v>
      </c>
      <c r="D7" s="168"/>
      <c r="E7" s="169"/>
      <c r="F7" s="213"/>
      <c r="G7" s="214"/>
      <c r="H7" s="215"/>
      <c r="I7" s="124">
        <v>2</v>
      </c>
      <c r="J7" s="124" t="s">
        <v>7</v>
      </c>
      <c r="K7" s="125">
        <v>0</v>
      </c>
      <c r="L7" s="124">
        <v>2</v>
      </c>
      <c r="M7" s="124" t="s">
        <v>7</v>
      </c>
      <c r="N7" s="125">
        <v>0</v>
      </c>
      <c r="O7" s="124">
        <v>2</v>
      </c>
      <c r="P7" s="124" t="s">
        <v>7</v>
      </c>
      <c r="Q7" s="124">
        <v>0</v>
      </c>
      <c r="R7" s="126">
        <v>2</v>
      </c>
      <c r="S7" s="124" t="s">
        <v>7</v>
      </c>
      <c r="T7" s="125">
        <v>0</v>
      </c>
      <c r="U7" s="126">
        <v>2</v>
      </c>
      <c r="V7" s="124" t="s">
        <v>7</v>
      </c>
      <c r="W7" s="125">
        <v>0</v>
      </c>
      <c r="X7" s="5"/>
      <c r="Y7" s="140" t="s">
        <v>466</v>
      </c>
      <c r="Z7" s="6"/>
      <c r="AA7" s="104"/>
      <c r="AB7" s="192" t="str">
        <f>LOOKUP(B6,$C$91:$C$122,$K$91:$K$122)</f>
        <v>さなだ　ゆうき</v>
      </c>
      <c r="AC7" s="192"/>
      <c r="AD7" s="192"/>
      <c r="AE7" s="192"/>
    </row>
    <row r="8" spans="2:27" ht="12" customHeight="1">
      <c r="B8" s="28">
        <v>401</v>
      </c>
      <c r="C8" s="200" t="str">
        <f>LOOKUP(B8,$C$91:$C$122,$E$91:$E$122)</f>
        <v>上河内ＢＣ</v>
      </c>
      <c r="D8" s="201"/>
      <c r="E8" s="202"/>
      <c r="F8" s="121" t="s">
        <v>5</v>
      </c>
      <c r="G8" s="121"/>
      <c r="H8" s="122"/>
      <c r="I8" s="210"/>
      <c r="J8" s="211"/>
      <c r="K8" s="212"/>
      <c r="L8" s="121" t="s">
        <v>228</v>
      </c>
      <c r="M8" s="121"/>
      <c r="N8" s="122"/>
      <c r="O8" s="121" t="s">
        <v>229</v>
      </c>
      <c r="P8" s="121"/>
      <c r="Q8" s="121"/>
      <c r="R8" s="123" t="s">
        <v>6</v>
      </c>
      <c r="S8" s="121"/>
      <c r="T8" s="122"/>
      <c r="U8" s="121" t="s">
        <v>97</v>
      </c>
      <c r="V8" s="121"/>
      <c r="W8" s="121"/>
      <c r="X8" s="235" t="s">
        <v>487</v>
      </c>
      <c r="Y8" s="236"/>
      <c r="Z8" s="237"/>
      <c r="AA8" s="4"/>
    </row>
    <row r="9" spans="3:31" ht="12" customHeight="1">
      <c r="C9" s="167" t="str">
        <f>LOOKUP(B8,$C$91:$C$122,$H$91:$H$122)</f>
        <v>杉山　詩織</v>
      </c>
      <c r="D9" s="168"/>
      <c r="E9" s="169"/>
      <c r="F9" s="124">
        <v>0</v>
      </c>
      <c r="G9" s="124" t="s">
        <v>7</v>
      </c>
      <c r="H9" s="125">
        <v>2</v>
      </c>
      <c r="I9" s="213"/>
      <c r="J9" s="214"/>
      <c r="K9" s="215"/>
      <c r="L9" s="124">
        <v>0</v>
      </c>
      <c r="M9" s="124" t="s">
        <v>7</v>
      </c>
      <c r="N9" s="125">
        <v>2</v>
      </c>
      <c r="O9" s="124">
        <v>0</v>
      </c>
      <c r="P9" s="124" t="s">
        <v>7</v>
      </c>
      <c r="Q9" s="124">
        <v>2</v>
      </c>
      <c r="R9" s="126">
        <v>1</v>
      </c>
      <c r="S9" s="124" t="s">
        <v>7</v>
      </c>
      <c r="T9" s="125">
        <v>1</v>
      </c>
      <c r="U9" s="124">
        <v>1</v>
      </c>
      <c r="V9" s="124" t="s">
        <v>7</v>
      </c>
      <c r="W9" s="124">
        <v>1</v>
      </c>
      <c r="X9" s="5"/>
      <c r="Y9" s="86">
        <v>6</v>
      </c>
      <c r="Z9" s="6"/>
      <c r="AA9" s="104"/>
      <c r="AB9" s="192" t="str">
        <f>LOOKUP(B8,$C$91:$C$122,$K$91:$K$122)</f>
        <v>すぎやま　しおり</v>
      </c>
      <c r="AC9" s="192"/>
      <c r="AD9" s="192"/>
      <c r="AE9" s="192"/>
    </row>
    <row r="10" spans="2:26" ht="12" customHeight="1">
      <c r="B10" s="28">
        <v>701</v>
      </c>
      <c r="C10" s="200" t="str">
        <f>LOOKUP(B10,$C$91:$C$122,$E$91:$E$122)</f>
        <v>那須塩原ＪＢＳ</v>
      </c>
      <c r="D10" s="201"/>
      <c r="E10" s="202"/>
      <c r="F10" s="121" t="s">
        <v>3</v>
      </c>
      <c r="G10" s="121"/>
      <c r="H10" s="122"/>
      <c r="I10" s="121" t="s">
        <v>228</v>
      </c>
      <c r="J10" s="121"/>
      <c r="K10" s="122"/>
      <c r="L10" s="210"/>
      <c r="M10" s="211"/>
      <c r="N10" s="212"/>
      <c r="O10" s="127" t="s">
        <v>4</v>
      </c>
      <c r="P10" s="121"/>
      <c r="Q10" s="128"/>
      <c r="R10" s="129" t="s">
        <v>96</v>
      </c>
      <c r="S10" s="121"/>
      <c r="T10" s="130"/>
      <c r="U10" s="132" t="s">
        <v>230</v>
      </c>
      <c r="V10" s="128"/>
      <c r="W10" s="128"/>
      <c r="X10" s="235" t="s">
        <v>507</v>
      </c>
      <c r="Y10" s="236"/>
      <c r="Z10" s="237"/>
    </row>
    <row r="11" spans="3:31" ht="12" customHeight="1">
      <c r="C11" s="167" t="str">
        <f>LOOKUP(B10,$C$91:$C$122,$H$91:$H$122)</f>
        <v>木下　翔太</v>
      </c>
      <c r="D11" s="168"/>
      <c r="E11" s="169"/>
      <c r="F11" s="124">
        <v>0</v>
      </c>
      <c r="G11" s="124" t="s">
        <v>7</v>
      </c>
      <c r="H11" s="125">
        <v>2</v>
      </c>
      <c r="I11" s="124">
        <v>2</v>
      </c>
      <c r="J11" s="124" t="s">
        <v>7</v>
      </c>
      <c r="K11" s="125">
        <v>0</v>
      </c>
      <c r="L11" s="213"/>
      <c r="M11" s="214"/>
      <c r="N11" s="215"/>
      <c r="O11" s="124">
        <v>1</v>
      </c>
      <c r="P11" s="124" t="s">
        <v>7</v>
      </c>
      <c r="Q11" s="124">
        <v>1</v>
      </c>
      <c r="R11" s="126">
        <v>2</v>
      </c>
      <c r="S11" s="124" t="s">
        <v>7</v>
      </c>
      <c r="T11" s="125">
        <v>0</v>
      </c>
      <c r="U11" s="126">
        <v>2</v>
      </c>
      <c r="V11" s="124" t="s">
        <v>7</v>
      </c>
      <c r="W11" s="125">
        <v>0</v>
      </c>
      <c r="X11" s="5"/>
      <c r="Y11" s="140" t="s">
        <v>467</v>
      </c>
      <c r="Z11" s="6"/>
      <c r="AB11" s="192" t="str">
        <f>LOOKUP(B10,$C$91:$C$122,$K$91:$K$122)</f>
        <v>きのした　しょうた</v>
      </c>
      <c r="AC11" s="192"/>
      <c r="AD11" s="192"/>
      <c r="AE11" s="192"/>
    </row>
    <row r="12" spans="2:26" ht="12" customHeight="1">
      <c r="B12" s="28">
        <v>801</v>
      </c>
      <c r="C12" s="200" t="str">
        <f>LOOKUP(B12,$C$91:$C$122,$E$91:$E$122)</f>
        <v>プラナスＪｒ</v>
      </c>
      <c r="D12" s="201"/>
      <c r="E12" s="202"/>
      <c r="F12" s="123" t="s">
        <v>95</v>
      </c>
      <c r="G12" s="121"/>
      <c r="H12" s="122"/>
      <c r="I12" s="121" t="s">
        <v>229</v>
      </c>
      <c r="J12" s="121"/>
      <c r="K12" s="121"/>
      <c r="L12" s="129" t="s">
        <v>4</v>
      </c>
      <c r="M12" s="121"/>
      <c r="N12" s="122"/>
      <c r="O12" s="211"/>
      <c r="P12" s="211"/>
      <c r="Q12" s="211"/>
      <c r="R12" s="123" t="s">
        <v>231</v>
      </c>
      <c r="S12" s="121"/>
      <c r="T12" s="122"/>
      <c r="U12" s="121" t="s">
        <v>2</v>
      </c>
      <c r="V12" s="121"/>
      <c r="W12" s="121"/>
      <c r="X12" s="235" t="s">
        <v>507</v>
      </c>
      <c r="Y12" s="236"/>
      <c r="Z12" s="237"/>
    </row>
    <row r="13" spans="3:31" ht="12" customHeight="1">
      <c r="C13" s="167" t="str">
        <f>LOOKUP(B12,$C$91:$C$122,$H$91:$H$122)</f>
        <v>中村　仁彦</v>
      </c>
      <c r="D13" s="168"/>
      <c r="E13" s="169"/>
      <c r="F13" s="126">
        <v>0</v>
      </c>
      <c r="G13" s="124" t="s">
        <v>7</v>
      </c>
      <c r="H13" s="125">
        <v>2</v>
      </c>
      <c r="I13" s="124">
        <v>2</v>
      </c>
      <c r="J13" s="124" t="s">
        <v>7</v>
      </c>
      <c r="K13" s="124">
        <v>0</v>
      </c>
      <c r="L13" s="126">
        <v>1</v>
      </c>
      <c r="M13" s="124" t="s">
        <v>7</v>
      </c>
      <c r="N13" s="125">
        <v>1</v>
      </c>
      <c r="O13" s="214"/>
      <c r="P13" s="214"/>
      <c r="Q13" s="214"/>
      <c r="R13" s="126">
        <v>2</v>
      </c>
      <c r="S13" s="124" t="s">
        <v>7</v>
      </c>
      <c r="T13" s="125">
        <v>0</v>
      </c>
      <c r="U13" s="126">
        <v>2</v>
      </c>
      <c r="V13" s="124" t="s">
        <v>7</v>
      </c>
      <c r="W13" s="125">
        <v>0</v>
      </c>
      <c r="X13" s="5"/>
      <c r="Y13" s="140" t="s">
        <v>467</v>
      </c>
      <c r="Z13" s="6"/>
      <c r="AB13" s="192" t="str">
        <f>LOOKUP(B12,$C$91:$C$122,$K$91:$K$122)</f>
        <v>なかむら　のぶひこ</v>
      </c>
      <c r="AC13" s="192"/>
      <c r="AD13" s="192"/>
      <c r="AE13" s="192"/>
    </row>
    <row r="14" spans="2:26" ht="12" customHeight="1">
      <c r="B14" s="28">
        <v>901</v>
      </c>
      <c r="C14" s="200" t="str">
        <f>LOOKUP(B14,$C$91:$C$122,$E$91:$E$122)</f>
        <v>ＳＡＫＵＲＡ　ＢＣ</v>
      </c>
      <c r="D14" s="201"/>
      <c r="E14" s="202"/>
      <c r="F14" s="123" t="s">
        <v>98</v>
      </c>
      <c r="G14" s="121"/>
      <c r="H14" s="122"/>
      <c r="I14" s="121" t="s">
        <v>6</v>
      </c>
      <c r="J14" s="121"/>
      <c r="K14" s="121"/>
      <c r="L14" s="123" t="s">
        <v>96</v>
      </c>
      <c r="M14" s="121"/>
      <c r="N14" s="122"/>
      <c r="O14" s="121" t="s">
        <v>231</v>
      </c>
      <c r="P14" s="121"/>
      <c r="Q14" s="122"/>
      <c r="R14" s="210"/>
      <c r="S14" s="211"/>
      <c r="T14" s="212"/>
      <c r="U14" s="132" t="s">
        <v>1</v>
      </c>
      <c r="V14" s="128"/>
      <c r="W14" s="128"/>
      <c r="X14" s="253" t="s">
        <v>488</v>
      </c>
      <c r="Y14" s="254"/>
      <c r="Z14" s="255"/>
    </row>
    <row r="15" spans="3:31" ht="12" customHeight="1">
      <c r="C15" s="167" t="str">
        <f>LOOKUP(B14,$C$91:$C$122,$H$91:$H$122)</f>
        <v>田代　実紘</v>
      </c>
      <c r="D15" s="168"/>
      <c r="E15" s="169"/>
      <c r="F15" s="126">
        <v>0</v>
      </c>
      <c r="G15" s="124" t="s">
        <v>7</v>
      </c>
      <c r="H15" s="125">
        <v>2</v>
      </c>
      <c r="I15" s="124">
        <v>1</v>
      </c>
      <c r="J15" s="124" t="s">
        <v>7</v>
      </c>
      <c r="K15" s="131">
        <v>1</v>
      </c>
      <c r="L15" s="126">
        <v>0</v>
      </c>
      <c r="M15" s="124" t="s">
        <v>7</v>
      </c>
      <c r="N15" s="125">
        <v>2</v>
      </c>
      <c r="O15" s="124">
        <v>0</v>
      </c>
      <c r="P15" s="124" t="s">
        <v>7</v>
      </c>
      <c r="Q15" s="125">
        <v>2</v>
      </c>
      <c r="R15" s="213"/>
      <c r="S15" s="214"/>
      <c r="T15" s="215"/>
      <c r="U15" s="126">
        <v>1</v>
      </c>
      <c r="V15" s="124" t="s">
        <v>7</v>
      </c>
      <c r="W15" s="125">
        <v>1</v>
      </c>
      <c r="X15" s="5"/>
      <c r="Y15" s="94">
        <v>4</v>
      </c>
      <c r="Z15" s="6"/>
      <c r="AB15" s="192" t="str">
        <f>LOOKUP(B14,$C$91:$C$122,$K$91:$K$122)</f>
        <v>たしろ　みひろ</v>
      </c>
      <c r="AC15" s="192"/>
      <c r="AD15" s="192"/>
      <c r="AE15" s="192"/>
    </row>
    <row r="16" spans="2:26" ht="12" customHeight="1">
      <c r="B16" s="28">
        <v>702</v>
      </c>
      <c r="C16" s="200" t="str">
        <f>LOOKUP(B16,$C$91:$C$122,$E$91:$E$122)</f>
        <v>那須塩原ＪＢＳ</v>
      </c>
      <c r="D16" s="201"/>
      <c r="E16" s="202"/>
      <c r="F16" s="123" t="s">
        <v>227</v>
      </c>
      <c r="G16" s="121"/>
      <c r="H16" s="122"/>
      <c r="I16" s="121" t="s">
        <v>97</v>
      </c>
      <c r="J16" s="121"/>
      <c r="K16" s="121"/>
      <c r="L16" s="123" t="s">
        <v>230</v>
      </c>
      <c r="M16" s="121"/>
      <c r="N16" s="122"/>
      <c r="O16" s="121" t="s">
        <v>2</v>
      </c>
      <c r="P16" s="121"/>
      <c r="Q16" s="122"/>
      <c r="R16" s="121" t="s">
        <v>1</v>
      </c>
      <c r="S16" s="121"/>
      <c r="T16" s="122"/>
      <c r="U16" s="210"/>
      <c r="V16" s="211"/>
      <c r="W16" s="212"/>
      <c r="X16" s="235" t="s">
        <v>489</v>
      </c>
      <c r="Y16" s="236"/>
      <c r="Z16" s="237"/>
    </row>
    <row r="17" spans="3:31" ht="12" customHeight="1">
      <c r="C17" s="167" t="str">
        <f>LOOKUP(B16,$C$91:$C$122,$H$91:$H$122)</f>
        <v>窪田　早也花</v>
      </c>
      <c r="D17" s="168"/>
      <c r="E17" s="169"/>
      <c r="F17" s="126">
        <v>0</v>
      </c>
      <c r="G17" s="124" t="s">
        <v>7</v>
      </c>
      <c r="H17" s="125">
        <v>2</v>
      </c>
      <c r="I17" s="124">
        <v>1</v>
      </c>
      <c r="J17" s="124" t="s">
        <v>7</v>
      </c>
      <c r="K17" s="131">
        <v>1</v>
      </c>
      <c r="L17" s="126">
        <v>0</v>
      </c>
      <c r="M17" s="124" t="s">
        <v>7</v>
      </c>
      <c r="N17" s="125">
        <v>2</v>
      </c>
      <c r="O17" s="124">
        <v>0</v>
      </c>
      <c r="P17" s="124" t="s">
        <v>7</v>
      </c>
      <c r="Q17" s="125">
        <v>2</v>
      </c>
      <c r="R17" s="124">
        <v>1</v>
      </c>
      <c r="S17" s="124" t="s">
        <v>7</v>
      </c>
      <c r="T17" s="125">
        <v>1</v>
      </c>
      <c r="U17" s="213"/>
      <c r="V17" s="214"/>
      <c r="W17" s="215"/>
      <c r="X17" s="5"/>
      <c r="Y17" s="94">
        <v>5</v>
      </c>
      <c r="Z17" s="6"/>
      <c r="AB17" s="192" t="str">
        <f>LOOKUP(B16,$C$91:$C$122,$K$91:$K$122)</f>
        <v>くぼた　さやか</v>
      </c>
      <c r="AC17" s="192"/>
      <c r="AD17" s="192"/>
      <c r="AE17" s="192"/>
    </row>
    <row r="18" spans="2:14" ht="12" customHeight="1">
      <c r="B18" s="29"/>
      <c r="C18" s="4"/>
      <c r="D18" s="4"/>
      <c r="E18" s="4"/>
      <c r="F18" s="4"/>
      <c r="G18" s="12"/>
      <c r="H18" s="12"/>
      <c r="I18" s="12"/>
      <c r="J18" s="4"/>
      <c r="K18" s="4"/>
      <c r="L18" s="4"/>
      <c r="M18" s="4"/>
      <c r="N18" s="4"/>
    </row>
    <row r="19" spans="2:32" ht="17.25" hidden="1">
      <c r="B19" s="103" t="s">
        <v>245</v>
      </c>
      <c r="C19" s="100" t="s">
        <v>239</v>
      </c>
      <c r="AB19" s="100" t="s">
        <v>284</v>
      </c>
      <c r="AC19" s="100"/>
      <c r="AD19" s="100"/>
      <c r="AE19" s="100"/>
      <c r="AF19" s="107"/>
    </row>
    <row r="20" spans="2:27" ht="13.5" hidden="1">
      <c r="B20" s="102" t="s">
        <v>91</v>
      </c>
      <c r="C20" s="203"/>
      <c r="D20" s="204"/>
      <c r="E20" s="205"/>
      <c r="F20" s="200" t="str">
        <f>C22</f>
        <v>宇大附属小</v>
      </c>
      <c r="G20" s="201"/>
      <c r="H20" s="202"/>
      <c r="I20" s="200" t="str">
        <f>C24</f>
        <v>大田原ジュニア</v>
      </c>
      <c r="J20" s="201"/>
      <c r="K20" s="202"/>
      <c r="L20" s="200" t="str">
        <f>C26</f>
        <v>小山ＪＢＣ</v>
      </c>
      <c r="M20" s="201"/>
      <c r="N20" s="202"/>
      <c r="O20" s="200" t="str">
        <f>C28</f>
        <v>上河内ＢＣ</v>
      </c>
      <c r="P20" s="201"/>
      <c r="Q20" s="201"/>
      <c r="R20" s="200" t="str">
        <f>C30</f>
        <v>ＫＲＡＴＳ栃木</v>
      </c>
      <c r="S20" s="201"/>
      <c r="T20" s="202"/>
      <c r="U20" s="164" t="s">
        <v>0</v>
      </c>
      <c r="V20" s="165"/>
      <c r="W20" s="166"/>
      <c r="X20" s="91"/>
      <c r="Y20" s="91"/>
      <c r="Z20" s="91"/>
      <c r="AA20" s="91"/>
    </row>
    <row r="21" spans="3:27" ht="13.5" hidden="1">
      <c r="C21" s="206"/>
      <c r="D21" s="207"/>
      <c r="E21" s="208"/>
      <c r="F21" s="167" t="str">
        <f>C23</f>
        <v>真田　悠希</v>
      </c>
      <c r="G21" s="168"/>
      <c r="H21" s="169"/>
      <c r="I21" s="167">
        <f>C25</f>
        <v>0</v>
      </c>
      <c r="J21" s="168"/>
      <c r="K21" s="169"/>
      <c r="L21" s="167">
        <f>C27</f>
        <v>0</v>
      </c>
      <c r="M21" s="168"/>
      <c r="N21" s="169"/>
      <c r="O21" s="167" t="str">
        <f>C29</f>
        <v>杉山　詩織</v>
      </c>
      <c r="P21" s="168"/>
      <c r="Q21" s="168"/>
      <c r="R21" s="167">
        <f>C31</f>
        <v>0</v>
      </c>
      <c r="S21" s="168"/>
      <c r="T21" s="169"/>
      <c r="U21" s="167"/>
      <c r="V21" s="168"/>
      <c r="W21" s="169"/>
      <c r="X21" s="91"/>
      <c r="Y21" s="91"/>
      <c r="Z21" s="91"/>
      <c r="AA21" s="91"/>
    </row>
    <row r="22" spans="2:27" ht="13.5" hidden="1">
      <c r="B22" s="28">
        <v>101</v>
      </c>
      <c r="C22" s="200" t="str">
        <f>LOOKUP(B22,$C$93:$C$124,$E$93:$E$124)</f>
        <v>宇大附属小</v>
      </c>
      <c r="D22" s="201"/>
      <c r="E22" s="202"/>
      <c r="F22" s="203"/>
      <c r="G22" s="204"/>
      <c r="H22" s="205"/>
      <c r="I22" s="2" t="s">
        <v>5</v>
      </c>
      <c r="J22" s="2"/>
      <c r="K22" s="3"/>
      <c r="L22" s="2" t="s">
        <v>1</v>
      </c>
      <c r="M22" s="2"/>
      <c r="N22" s="3"/>
      <c r="O22" s="2" t="s">
        <v>2</v>
      </c>
      <c r="P22" s="2"/>
      <c r="Q22" s="2"/>
      <c r="R22" s="1" t="s">
        <v>97</v>
      </c>
      <c r="S22" s="2"/>
      <c r="T22" s="3"/>
      <c r="U22" s="1"/>
      <c r="V22" s="2"/>
      <c r="W22" s="3"/>
      <c r="X22" s="4"/>
      <c r="Y22" s="4"/>
      <c r="Z22" s="4"/>
      <c r="AA22" s="4"/>
    </row>
    <row r="23" spans="3:31" ht="13.5" hidden="1">
      <c r="C23" s="167" t="str">
        <f>LOOKUP(B22,$C$93:$C$124,$H$93:$H$124)</f>
        <v>真田　悠希</v>
      </c>
      <c r="D23" s="168"/>
      <c r="E23" s="169"/>
      <c r="F23" s="206"/>
      <c r="G23" s="207"/>
      <c r="H23" s="208"/>
      <c r="I23" s="31"/>
      <c r="J23" s="31" t="s">
        <v>7</v>
      </c>
      <c r="K23" s="32"/>
      <c r="L23" s="31"/>
      <c r="M23" s="31" t="s">
        <v>7</v>
      </c>
      <c r="N23" s="32"/>
      <c r="O23" s="31"/>
      <c r="P23" s="31" t="s">
        <v>7</v>
      </c>
      <c r="Q23" s="31"/>
      <c r="R23" s="30"/>
      <c r="S23" s="31" t="s">
        <v>7</v>
      </c>
      <c r="T23" s="32"/>
      <c r="U23" s="5"/>
      <c r="V23" s="31"/>
      <c r="W23" s="6"/>
      <c r="X23" s="4"/>
      <c r="Y23" s="4"/>
      <c r="Z23" s="4"/>
      <c r="AA23" s="4"/>
      <c r="AB23" s="192" t="str">
        <f>LOOKUP(B22,$C$93:$C$124,$K$93:$K$124)</f>
        <v>さなだ　ゆうき</v>
      </c>
      <c r="AC23" s="192"/>
      <c r="AD23" s="192"/>
      <c r="AE23" s="192"/>
    </row>
    <row r="24" spans="2:31" ht="13.5" hidden="1">
      <c r="B24" s="28">
        <v>201</v>
      </c>
      <c r="C24" s="200" t="str">
        <f>LOOKUP(B24,$C$93:$C$124,$E$93:$E$124)</f>
        <v>大田原ジュニア</v>
      </c>
      <c r="D24" s="201"/>
      <c r="E24" s="202"/>
      <c r="F24" s="2" t="s">
        <v>5</v>
      </c>
      <c r="G24" s="2"/>
      <c r="H24" s="3"/>
      <c r="I24" s="203"/>
      <c r="J24" s="204"/>
      <c r="K24" s="205"/>
      <c r="L24" s="2" t="s">
        <v>98</v>
      </c>
      <c r="M24" s="2"/>
      <c r="N24" s="3"/>
      <c r="O24" s="2" t="s">
        <v>3</v>
      </c>
      <c r="P24" s="2"/>
      <c r="Q24" s="2"/>
      <c r="R24" s="1" t="s">
        <v>95</v>
      </c>
      <c r="S24" s="2"/>
      <c r="T24" s="3"/>
      <c r="U24" s="1"/>
      <c r="V24" s="2"/>
      <c r="W24" s="3"/>
      <c r="X24" s="4"/>
      <c r="Y24" s="4"/>
      <c r="Z24" s="4"/>
      <c r="AA24" s="4"/>
      <c r="AB24" s="104"/>
      <c r="AC24" s="104"/>
      <c r="AD24" s="104"/>
      <c r="AE24" s="104"/>
    </row>
    <row r="25" spans="3:31" ht="13.5" hidden="1">
      <c r="C25" s="167">
        <f>LOOKUP(B24,$C$93:$C$124,$H$93:$H$124)</f>
        <v>0</v>
      </c>
      <c r="D25" s="168"/>
      <c r="E25" s="169"/>
      <c r="F25" s="31"/>
      <c r="G25" s="31" t="s">
        <v>7</v>
      </c>
      <c r="H25" s="32"/>
      <c r="I25" s="206"/>
      <c r="J25" s="207"/>
      <c r="K25" s="208"/>
      <c r="L25" s="31"/>
      <c r="M25" s="31" t="s">
        <v>7</v>
      </c>
      <c r="N25" s="32"/>
      <c r="O25" s="31"/>
      <c r="P25" s="31" t="s">
        <v>7</v>
      </c>
      <c r="Q25" s="31"/>
      <c r="R25" s="30"/>
      <c r="S25" s="31" t="s">
        <v>7</v>
      </c>
      <c r="T25" s="32"/>
      <c r="U25" s="5"/>
      <c r="V25" s="106"/>
      <c r="W25" s="6"/>
      <c r="X25" s="4"/>
      <c r="Y25" s="4"/>
      <c r="Z25" s="4"/>
      <c r="AA25" s="4"/>
      <c r="AB25" s="192">
        <f>LOOKUP(B24,$C$93:$C$124,$K$93:$K$124)</f>
        <v>0</v>
      </c>
      <c r="AC25" s="192"/>
      <c r="AD25" s="192"/>
      <c r="AE25" s="192"/>
    </row>
    <row r="26" spans="2:31" ht="13.5" hidden="1">
      <c r="B26" s="28">
        <v>301</v>
      </c>
      <c r="C26" s="200" t="str">
        <f>LOOKUP(B26,$C$93:$C$124,$E$93:$E$124)</f>
        <v>小山ＪＢＣ</v>
      </c>
      <c r="D26" s="201"/>
      <c r="E26" s="202"/>
      <c r="F26" s="2" t="s">
        <v>1</v>
      </c>
      <c r="G26" s="2"/>
      <c r="H26" s="3"/>
      <c r="I26" s="2" t="s">
        <v>98</v>
      </c>
      <c r="J26" s="2"/>
      <c r="K26" s="3"/>
      <c r="L26" s="203"/>
      <c r="M26" s="204"/>
      <c r="N26" s="205"/>
      <c r="O26" s="64" t="s">
        <v>96</v>
      </c>
      <c r="P26" s="2"/>
      <c r="Q26" s="87"/>
      <c r="R26" s="13" t="s">
        <v>6</v>
      </c>
      <c r="S26" s="2"/>
      <c r="T26" s="88"/>
      <c r="U26" s="1"/>
      <c r="V26" s="2"/>
      <c r="W26" s="3"/>
      <c r="X26" s="4"/>
      <c r="Y26" s="4"/>
      <c r="Z26" s="4"/>
      <c r="AA26" s="4"/>
      <c r="AB26" s="104"/>
      <c r="AC26" s="104"/>
      <c r="AD26" s="104"/>
      <c r="AE26" s="104"/>
    </row>
    <row r="27" spans="3:31" ht="13.5" hidden="1">
      <c r="C27" s="167">
        <f>LOOKUP(B26,$C$93:$C$124,$H$93:$H$124)</f>
        <v>0</v>
      </c>
      <c r="D27" s="168"/>
      <c r="E27" s="169"/>
      <c r="F27" s="31"/>
      <c r="G27" s="31" t="s">
        <v>7</v>
      </c>
      <c r="H27" s="32"/>
      <c r="I27" s="31"/>
      <c r="J27" s="31" t="s">
        <v>7</v>
      </c>
      <c r="K27" s="32"/>
      <c r="L27" s="206"/>
      <c r="M27" s="207"/>
      <c r="N27" s="208"/>
      <c r="O27" s="31"/>
      <c r="P27" s="31" t="s">
        <v>7</v>
      </c>
      <c r="Q27" s="31"/>
      <c r="R27" s="30"/>
      <c r="S27" s="31" t="s">
        <v>7</v>
      </c>
      <c r="T27" s="32"/>
      <c r="U27" s="5"/>
      <c r="V27" s="106"/>
      <c r="W27" s="6"/>
      <c r="X27" s="4"/>
      <c r="Y27" s="4"/>
      <c r="Z27" s="4"/>
      <c r="AA27" s="4"/>
      <c r="AB27" s="192">
        <f>LOOKUP(B26,$C$93:$C$124,$K$93:$K$124)</f>
        <v>0</v>
      </c>
      <c r="AC27" s="192"/>
      <c r="AD27" s="192"/>
      <c r="AE27" s="192"/>
    </row>
    <row r="28" spans="2:31" ht="13.5" hidden="1">
      <c r="B28" s="28">
        <v>401</v>
      </c>
      <c r="C28" s="200" t="str">
        <f>LOOKUP(B28,$C$93:$C$124,$E$93:$E$124)</f>
        <v>上河内ＢＣ</v>
      </c>
      <c r="D28" s="201"/>
      <c r="E28" s="202"/>
      <c r="F28" s="1" t="s">
        <v>2</v>
      </c>
      <c r="G28" s="2"/>
      <c r="H28" s="3"/>
      <c r="I28" s="2" t="s">
        <v>3</v>
      </c>
      <c r="J28" s="2"/>
      <c r="K28" s="2"/>
      <c r="L28" s="13" t="s">
        <v>96</v>
      </c>
      <c r="M28" s="2"/>
      <c r="N28" s="3"/>
      <c r="O28" s="204"/>
      <c r="P28" s="204"/>
      <c r="Q28" s="204"/>
      <c r="R28" s="1" t="s">
        <v>4</v>
      </c>
      <c r="S28" s="2"/>
      <c r="T28" s="3"/>
      <c r="U28" s="1"/>
      <c r="V28" s="2"/>
      <c r="W28" s="3"/>
      <c r="X28" s="4"/>
      <c r="Y28" s="4"/>
      <c r="Z28" s="4"/>
      <c r="AA28" s="4"/>
      <c r="AB28" s="104"/>
      <c r="AC28" s="104"/>
      <c r="AD28" s="104"/>
      <c r="AE28" s="104"/>
    </row>
    <row r="29" spans="3:31" ht="13.5" hidden="1">
      <c r="C29" s="167" t="str">
        <f>LOOKUP(B28,$C$93:$C$124,$H$93:$H$124)</f>
        <v>杉山　詩織</v>
      </c>
      <c r="D29" s="168"/>
      <c r="E29" s="169"/>
      <c r="F29" s="30"/>
      <c r="G29" s="31" t="s">
        <v>7</v>
      </c>
      <c r="H29" s="32"/>
      <c r="I29" s="31"/>
      <c r="J29" s="31" t="s">
        <v>7</v>
      </c>
      <c r="K29" s="31"/>
      <c r="L29" s="30"/>
      <c r="M29" s="31" t="s">
        <v>7</v>
      </c>
      <c r="N29" s="32"/>
      <c r="O29" s="207"/>
      <c r="P29" s="207"/>
      <c r="Q29" s="207"/>
      <c r="R29" s="30"/>
      <c r="S29" s="31" t="s">
        <v>7</v>
      </c>
      <c r="T29" s="32"/>
      <c r="U29" s="5"/>
      <c r="V29" s="31"/>
      <c r="W29" s="6"/>
      <c r="X29" s="4"/>
      <c r="Y29" s="4"/>
      <c r="Z29" s="4"/>
      <c r="AA29" s="4"/>
      <c r="AB29" s="192" t="str">
        <f>LOOKUP(B28,$C$93:$C$124,$K$93:$K$124)</f>
        <v>すぎやま　しおり</v>
      </c>
      <c r="AC29" s="192"/>
      <c r="AD29" s="192"/>
      <c r="AE29" s="192"/>
    </row>
    <row r="30" spans="2:31" ht="13.5" hidden="1">
      <c r="B30" s="28">
        <v>501</v>
      </c>
      <c r="C30" s="200" t="str">
        <f>LOOKUP(B30,$C$93:$C$124,$E$93:$E$124)</f>
        <v>ＫＲＡＴＳ栃木</v>
      </c>
      <c r="D30" s="201"/>
      <c r="E30" s="202"/>
      <c r="F30" s="1" t="s">
        <v>97</v>
      </c>
      <c r="G30" s="2"/>
      <c r="H30" s="3"/>
      <c r="I30" s="2" t="s">
        <v>95</v>
      </c>
      <c r="J30" s="2"/>
      <c r="K30" s="2"/>
      <c r="L30" s="1" t="s">
        <v>6</v>
      </c>
      <c r="M30" s="2"/>
      <c r="N30" s="3"/>
      <c r="O30" s="2" t="s">
        <v>4</v>
      </c>
      <c r="P30" s="2"/>
      <c r="Q30" s="3"/>
      <c r="R30" s="203"/>
      <c r="S30" s="204"/>
      <c r="T30" s="205"/>
      <c r="U30" s="1"/>
      <c r="V30" s="2"/>
      <c r="W30" s="3"/>
      <c r="X30" s="4"/>
      <c r="Y30" s="4"/>
      <c r="Z30" s="4"/>
      <c r="AA30" s="4"/>
      <c r="AB30" s="104"/>
      <c r="AC30" s="104"/>
      <c r="AD30" s="104"/>
      <c r="AE30" s="104"/>
    </row>
    <row r="31" spans="3:31" ht="13.5" hidden="1">
      <c r="C31" s="167">
        <f>LOOKUP(B30,$C$93:$C$124,$H$93:$H$124)</f>
        <v>0</v>
      </c>
      <c r="D31" s="168"/>
      <c r="E31" s="169"/>
      <c r="F31" s="30"/>
      <c r="G31" s="31" t="s">
        <v>7</v>
      </c>
      <c r="H31" s="32"/>
      <c r="I31" s="31"/>
      <c r="J31" s="31" t="s">
        <v>7</v>
      </c>
      <c r="K31" s="86"/>
      <c r="L31" s="30"/>
      <c r="M31" s="31" t="s">
        <v>7</v>
      </c>
      <c r="N31" s="32"/>
      <c r="O31" s="31"/>
      <c r="P31" s="31" t="s">
        <v>7</v>
      </c>
      <c r="Q31" s="32"/>
      <c r="R31" s="206"/>
      <c r="S31" s="207"/>
      <c r="T31" s="208"/>
      <c r="U31" s="5"/>
      <c r="V31" s="106"/>
      <c r="W31" s="6"/>
      <c r="X31" s="4"/>
      <c r="Y31" s="4"/>
      <c r="Z31" s="4"/>
      <c r="AA31" s="4"/>
      <c r="AB31" s="192">
        <f>LOOKUP(B30,$C$93:$C$124,$K$93:$K$124)</f>
        <v>0</v>
      </c>
      <c r="AC31" s="192"/>
      <c r="AD31" s="192"/>
      <c r="AE31" s="192"/>
    </row>
    <row r="32" spans="2:14" ht="12" customHeight="1" hidden="1">
      <c r="B32" s="29"/>
      <c r="C32" s="4"/>
      <c r="D32" s="4"/>
      <c r="E32" s="4"/>
      <c r="F32" s="4"/>
      <c r="G32" s="12"/>
      <c r="H32" s="12"/>
      <c r="I32" s="12"/>
      <c r="J32" s="4"/>
      <c r="K32" s="4"/>
      <c r="L32" s="4"/>
      <c r="M32" s="4"/>
      <c r="N32" s="4"/>
    </row>
    <row r="33" spans="2:31" ht="17.25" hidden="1">
      <c r="B33" s="103" t="s">
        <v>245</v>
      </c>
      <c r="C33" s="100" t="s">
        <v>239</v>
      </c>
      <c r="D33" s="7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9"/>
      <c r="AB33" s="100" t="s">
        <v>284</v>
      </c>
      <c r="AC33" s="100"/>
      <c r="AD33" s="100"/>
      <c r="AE33" s="100"/>
    </row>
    <row r="34" spans="2:31" ht="12" customHeight="1" hidden="1">
      <c r="B34" s="102" t="s">
        <v>91</v>
      </c>
      <c r="C34" s="180"/>
      <c r="D34" s="181"/>
      <c r="E34" s="182"/>
      <c r="F34" s="177" t="str">
        <f>C36</f>
        <v>宇大附属小</v>
      </c>
      <c r="G34" s="178"/>
      <c r="H34" s="179"/>
      <c r="I34" s="177" t="e">
        <f>C38</f>
        <v>#N/A</v>
      </c>
      <c r="J34" s="178"/>
      <c r="K34" s="179"/>
      <c r="L34" s="177" t="str">
        <f>C40</f>
        <v>那須塩原ＪＢＳ</v>
      </c>
      <c r="M34" s="178"/>
      <c r="N34" s="179"/>
      <c r="O34" s="196" t="str">
        <f>C42</f>
        <v>上河内ＢＣ</v>
      </c>
      <c r="P34" s="197"/>
      <c r="Q34" s="198"/>
      <c r="R34" s="164" t="s">
        <v>0</v>
      </c>
      <c r="S34" s="165"/>
      <c r="T34" s="166"/>
      <c r="U34" s="4"/>
      <c r="AB34" s="104"/>
      <c r="AC34" s="104"/>
      <c r="AD34" s="104"/>
      <c r="AE34" s="104"/>
    </row>
    <row r="35" spans="3:31" ht="12" customHeight="1" hidden="1">
      <c r="C35" s="183"/>
      <c r="D35" s="184"/>
      <c r="E35" s="185"/>
      <c r="F35" s="167" t="str">
        <f>C37</f>
        <v>真田　悠希</v>
      </c>
      <c r="G35" s="168"/>
      <c r="H35" s="169"/>
      <c r="I35" s="167" t="e">
        <f>C39</f>
        <v>#N/A</v>
      </c>
      <c r="J35" s="168"/>
      <c r="K35" s="169"/>
      <c r="L35" s="167" t="str">
        <f>C41</f>
        <v>木下　翔太</v>
      </c>
      <c r="M35" s="168"/>
      <c r="N35" s="169"/>
      <c r="O35" s="167" t="str">
        <f>C43</f>
        <v>杉山　詩織</v>
      </c>
      <c r="P35" s="168"/>
      <c r="Q35" s="169"/>
      <c r="R35" s="167"/>
      <c r="S35" s="168"/>
      <c r="T35" s="169"/>
      <c r="U35" s="10"/>
      <c r="AB35" s="104"/>
      <c r="AC35" s="104"/>
      <c r="AD35" s="104"/>
      <c r="AE35" s="104"/>
    </row>
    <row r="36" spans="2:31" ht="12" customHeight="1" hidden="1">
      <c r="B36" s="28">
        <v>101</v>
      </c>
      <c r="C36" s="177" t="str">
        <f>LOOKUP(B36,$C$93:$C$124,$E$93:$E$124)</f>
        <v>宇大附属小</v>
      </c>
      <c r="D36" s="178"/>
      <c r="E36" s="179"/>
      <c r="F36" s="180"/>
      <c r="G36" s="181"/>
      <c r="H36" s="182"/>
      <c r="I36" s="96" t="s">
        <v>6</v>
      </c>
      <c r="J36" s="96"/>
      <c r="K36" s="97"/>
      <c r="L36" s="96" t="s">
        <v>5</v>
      </c>
      <c r="M36" s="96"/>
      <c r="N36" s="97"/>
      <c r="O36" s="96" t="s">
        <v>1</v>
      </c>
      <c r="P36" s="96"/>
      <c r="Q36" s="97"/>
      <c r="R36" s="101"/>
      <c r="S36" s="98"/>
      <c r="T36" s="99"/>
      <c r="U36" s="4"/>
      <c r="AB36" s="104"/>
      <c r="AC36" s="104"/>
      <c r="AD36" s="104"/>
      <c r="AE36" s="104"/>
    </row>
    <row r="37" spans="3:31" ht="12" customHeight="1" hidden="1">
      <c r="C37" s="167" t="str">
        <f>LOOKUP(B36,$C$93:$C$124,$H$93:$H$124)</f>
        <v>真田　悠希</v>
      </c>
      <c r="D37" s="168"/>
      <c r="E37" s="169"/>
      <c r="F37" s="183"/>
      <c r="G37" s="184"/>
      <c r="H37" s="185"/>
      <c r="I37" s="94"/>
      <c r="J37" s="94" t="s">
        <v>7</v>
      </c>
      <c r="K37" s="95"/>
      <c r="L37" s="94"/>
      <c r="M37" s="94" t="s">
        <v>7</v>
      </c>
      <c r="N37" s="95"/>
      <c r="O37" s="94"/>
      <c r="P37" s="94" t="s">
        <v>7</v>
      </c>
      <c r="Q37" s="95"/>
      <c r="R37" s="93"/>
      <c r="S37" s="94"/>
      <c r="T37" s="95"/>
      <c r="U37" s="4"/>
      <c r="AB37" s="192" t="str">
        <f>LOOKUP(B36,$C$93:$C$124,$K$93:$K$124)</f>
        <v>さなだ　ゆうき</v>
      </c>
      <c r="AC37" s="192"/>
      <c r="AD37" s="192"/>
      <c r="AE37" s="192"/>
    </row>
    <row r="38" spans="2:32" ht="12" customHeight="1" hidden="1">
      <c r="B38" s="28"/>
      <c r="C38" s="177" t="e">
        <f>LOOKUP(B38,$C$93:$C$124,$E$93:$E$124)</f>
        <v>#N/A</v>
      </c>
      <c r="D38" s="178"/>
      <c r="E38" s="179"/>
      <c r="F38" s="96" t="s">
        <v>6</v>
      </c>
      <c r="G38" s="96"/>
      <c r="H38" s="97"/>
      <c r="I38" s="180"/>
      <c r="J38" s="181"/>
      <c r="K38" s="182"/>
      <c r="L38" s="96" t="s">
        <v>3</v>
      </c>
      <c r="M38" s="96"/>
      <c r="N38" s="97"/>
      <c r="O38" s="96" t="s">
        <v>4</v>
      </c>
      <c r="P38" s="96"/>
      <c r="Q38" s="97"/>
      <c r="R38" s="101"/>
      <c r="S38" s="98"/>
      <c r="T38" s="99"/>
      <c r="U38" s="4"/>
      <c r="V38" s="4"/>
      <c r="W38" s="4"/>
      <c r="X38" s="4"/>
      <c r="Y38" s="4"/>
      <c r="Z38" s="4"/>
      <c r="AA38" s="4"/>
      <c r="AB38" s="104"/>
      <c r="AC38" s="104"/>
      <c r="AD38" s="104"/>
      <c r="AE38" s="104"/>
      <c r="AF38" s="4"/>
    </row>
    <row r="39" spans="3:32" ht="12" customHeight="1" hidden="1">
      <c r="C39" s="167" t="e">
        <f>LOOKUP(B38,$C$93:$C$124,$H$93:$H$124)</f>
        <v>#N/A</v>
      </c>
      <c r="D39" s="168"/>
      <c r="E39" s="169"/>
      <c r="F39" s="94"/>
      <c r="G39" s="94" t="s">
        <v>7</v>
      </c>
      <c r="H39" s="95"/>
      <c r="I39" s="183"/>
      <c r="J39" s="184"/>
      <c r="K39" s="185"/>
      <c r="L39" s="94"/>
      <c r="M39" s="94" t="s">
        <v>7</v>
      </c>
      <c r="N39" s="95"/>
      <c r="O39" s="94"/>
      <c r="P39" s="94" t="s">
        <v>7</v>
      </c>
      <c r="Q39" s="95"/>
      <c r="R39" s="93"/>
      <c r="S39" s="94"/>
      <c r="T39" s="95"/>
      <c r="U39" s="4"/>
      <c r="V39" s="4"/>
      <c r="W39" s="4"/>
      <c r="X39" s="4"/>
      <c r="Y39" s="4"/>
      <c r="Z39" s="4"/>
      <c r="AA39" s="4"/>
      <c r="AB39" s="192" t="e">
        <f>LOOKUP(B38,$C$93:$C$124,$K$93:$K$124)</f>
        <v>#N/A</v>
      </c>
      <c r="AC39" s="192"/>
      <c r="AD39" s="192"/>
      <c r="AE39" s="192"/>
      <c r="AF39" s="4"/>
    </row>
    <row r="40" spans="2:32" ht="12" customHeight="1" hidden="1">
      <c r="B40" s="28">
        <v>701</v>
      </c>
      <c r="C40" s="193" t="str">
        <f>LOOKUP(B40,$C$93:$C$124,$E$93:$E$124)</f>
        <v>那須塩原ＪＢＳ</v>
      </c>
      <c r="D40" s="194"/>
      <c r="E40" s="195"/>
      <c r="F40" s="104" t="s">
        <v>5</v>
      </c>
      <c r="G40" s="104"/>
      <c r="H40" s="105"/>
      <c r="I40" s="104" t="s">
        <v>3</v>
      </c>
      <c r="J40" s="104"/>
      <c r="K40" s="105"/>
      <c r="L40" s="186"/>
      <c r="M40" s="187"/>
      <c r="N40" s="188"/>
      <c r="O40" s="104" t="s">
        <v>2</v>
      </c>
      <c r="P40" s="104"/>
      <c r="Q40" s="105"/>
      <c r="R40" s="90"/>
      <c r="S40" s="91"/>
      <c r="T40" s="92"/>
      <c r="U40" s="4"/>
      <c r="V40" s="4"/>
      <c r="W40" s="4"/>
      <c r="X40" s="4"/>
      <c r="Y40" s="4"/>
      <c r="Z40" s="4"/>
      <c r="AA40" s="4"/>
      <c r="AB40" s="104"/>
      <c r="AC40" s="104"/>
      <c r="AD40" s="104"/>
      <c r="AE40" s="104"/>
      <c r="AF40" s="4"/>
    </row>
    <row r="41" spans="3:32" ht="12" customHeight="1" hidden="1">
      <c r="C41" s="189" t="str">
        <f>LOOKUP(B40,$C$93:$C$124,$H$93:$H$124)</f>
        <v>木下　翔太</v>
      </c>
      <c r="D41" s="190"/>
      <c r="E41" s="191"/>
      <c r="F41" s="91"/>
      <c r="G41" s="91" t="s">
        <v>7</v>
      </c>
      <c r="H41" s="92"/>
      <c r="I41" s="104"/>
      <c r="J41" s="91" t="s">
        <v>7</v>
      </c>
      <c r="K41" s="92"/>
      <c r="L41" s="186"/>
      <c r="M41" s="187"/>
      <c r="N41" s="188"/>
      <c r="O41" s="91"/>
      <c r="P41" s="91" t="s">
        <v>7</v>
      </c>
      <c r="Q41" s="92"/>
      <c r="R41" s="90"/>
      <c r="S41" s="91"/>
      <c r="T41" s="92"/>
      <c r="U41" s="4"/>
      <c r="V41" s="4"/>
      <c r="W41" s="4"/>
      <c r="X41" s="4"/>
      <c r="Y41" s="4"/>
      <c r="Z41" s="4"/>
      <c r="AA41" s="4"/>
      <c r="AB41" s="192" t="str">
        <f>LOOKUP(B40,$C$93:$C$124,$K$93:$K$124)</f>
        <v>きのした　しょうた</v>
      </c>
      <c r="AC41" s="192"/>
      <c r="AD41" s="192"/>
      <c r="AE41" s="192"/>
      <c r="AF41" s="4"/>
    </row>
    <row r="42" spans="2:35" ht="12" customHeight="1" hidden="1">
      <c r="B42" s="28">
        <v>401</v>
      </c>
      <c r="C42" s="177" t="str">
        <f>LOOKUP(B42,$C$93:$C$124,$E$93:$E$124)</f>
        <v>上河内ＢＣ</v>
      </c>
      <c r="D42" s="178"/>
      <c r="E42" s="179"/>
      <c r="F42" s="96" t="s">
        <v>1</v>
      </c>
      <c r="G42" s="96"/>
      <c r="H42" s="97"/>
      <c r="I42" s="96" t="s">
        <v>4</v>
      </c>
      <c r="J42" s="96"/>
      <c r="K42" s="97"/>
      <c r="L42" s="96" t="s">
        <v>2</v>
      </c>
      <c r="M42" s="96"/>
      <c r="N42" s="97"/>
      <c r="O42" s="180"/>
      <c r="P42" s="181"/>
      <c r="Q42" s="182"/>
      <c r="R42" s="101"/>
      <c r="S42" s="98"/>
      <c r="T42" s="99"/>
      <c r="U42" s="4"/>
      <c r="V42" s="4"/>
      <c r="W42" s="4"/>
      <c r="X42" s="4"/>
      <c r="Y42" s="4"/>
      <c r="Z42" s="4"/>
      <c r="AA42" s="4"/>
      <c r="AB42" s="104"/>
      <c r="AC42" s="104"/>
      <c r="AD42" s="104"/>
      <c r="AE42" s="104"/>
      <c r="AF42" s="4"/>
      <c r="AG42" s="4"/>
      <c r="AH42" s="4"/>
      <c r="AI42" s="4"/>
    </row>
    <row r="43" spans="3:35" ht="12" customHeight="1" hidden="1">
      <c r="C43" s="167" t="str">
        <f>LOOKUP(B42,$C$93:$C$124,$H$93:$H$124)</f>
        <v>杉山　詩織</v>
      </c>
      <c r="D43" s="168"/>
      <c r="E43" s="169"/>
      <c r="F43" s="94"/>
      <c r="G43" s="94" t="s">
        <v>7</v>
      </c>
      <c r="H43" s="95"/>
      <c r="I43" s="94"/>
      <c r="J43" s="94" t="s">
        <v>7</v>
      </c>
      <c r="K43" s="95"/>
      <c r="L43" s="94"/>
      <c r="M43" s="94" t="s">
        <v>7</v>
      </c>
      <c r="N43" s="95"/>
      <c r="O43" s="183"/>
      <c r="P43" s="184"/>
      <c r="Q43" s="185"/>
      <c r="R43" s="93"/>
      <c r="S43" s="94"/>
      <c r="T43" s="95"/>
      <c r="U43" s="4"/>
      <c r="V43" s="4"/>
      <c r="W43" s="4"/>
      <c r="X43" s="4"/>
      <c r="Y43" s="4"/>
      <c r="Z43" s="4"/>
      <c r="AA43" s="4"/>
      <c r="AB43" s="192" t="str">
        <f>LOOKUP(B42,$C$93:$C$124,$K$93:$K$124)</f>
        <v>すぎやま　しおり</v>
      </c>
      <c r="AC43" s="192"/>
      <c r="AD43" s="192"/>
      <c r="AE43" s="192"/>
      <c r="AF43" s="4"/>
      <c r="AG43" s="4"/>
      <c r="AH43" s="4"/>
      <c r="AI43" s="4"/>
    </row>
    <row r="44" spans="2:31" ht="12" customHeight="1" hidden="1">
      <c r="B44" s="29"/>
      <c r="C44" s="4"/>
      <c r="D44" s="4"/>
      <c r="E44" s="4"/>
      <c r="F44" s="4"/>
      <c r="G44" s="12"/>
      <c r="H44" s="12"/>
      <c r="I44" s="12"/>
      <c r="J44" s="4"/>
      <c r="K44" s="4"/>
      <c r="L44" s="4"/>
      <c r="M44" s="4"/>
      <c r="N44" s="4"/>
      <c r="AB44" s="104"/>
      <c r="AC44" s="104"/>
      <c r="AD44" s="104"/>
      <c r="AE44" s="104"/>
    </row>
    <row r="45" spans="2:31" ht="17.25" hidden="1">
      <c r="B45" s="103" t="s">
        <v>245</v>
      </c>
      <c r="C45" s="100" t="s">
        <v>244</v>
      </c>
      <c r="D45" s="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9"/>
      <c r="AB45" s="100" t="s">
        <v>284</v>
      </c>
      <c r="AC45" s="100"/>
      <c r="AD45" s="100"/>
      <c r="AE45" s="100"/>
    </row>
    <row r="46" spans="2:31" ht="12" customHeight="1" hidden="1">
      <c r="B46" s="102" t="s">
        <v>91</v>
      </c>
      <c r="C46" s="180"/>
      <c r="D46" s="181"/>
      <c r="E46" s="182"/>
      <c r="F46" s="177" t="str">
        <f>C48</f>
        <v>ＳＡＫＵＲＡ　ＢＣ</v>
      </c>
      <c r="G46" s="178"/>
      <c r="H46" s="179"/>
      <c r="I46" s="177" t="str">
        <f>C50</f>
        <v>那須塩原ＪＢＳ</v>
      </c>
      <c r="J46" s="178"/>
      <c r="K46" s="179"/>
      <c r="L46" s="177" t="e">
        <f>C52</f>
        <v>#N/A</v>
      </c>
      <c r="M46" s="178"/>
      <c r="N46" s="179"/>
      <c r="O46" s="196" t="str">
        <f>C54</f>
        <v>プラナスＪｒ</v>
      </c>
      <c r="P46" s="197"/>
      <c r="Q46" s="198"/>
      <c r="R46" s="164" t="s">
        <v>0</v>
      </c>
      <c r="S46" s="165"/>
      <c r="T46" s="166"/>
      <c r="U46" s="4"/>
      <c r="AB46" s="104"/>
      <c r="AC46" s="104"/>
      <c r="AD46" s="104"/>
      <c r="AE46" s="104"/>
    </row>
    <row r="47" spans="3:31" ht="12" customHeight="1" hidden="1">
      <c r="C47" s="183"/>
      <c r="D47" s="184"/>
      <c r="E47" s="185"/>
      <c r="F47" s="167" t="str">
        <f>C49</f>
        <v>田代　実紘</v>
      </c>
      <c r="G47" s="168"/>
      <c r="H47" s="169"/>
      <c r="I47" s="167" t="str">
        <f>C51</f>
        <v>窪田　早也花</v>
      </c>
      <c r="J47" s="168"/>
      <c r="K47" s="169"/>
      <c r="L47" s="167" t="e">
        <f>C53</f>
        <v>#N/A</v>
      </c>
      <c r="M47" s="168"/>
      <c r="N47" s="169"/>
      <c r="O47" s="167" t="str">
        <f>C55</f>
        <v>中村　仁彦</v>
      </c>
      <c r="P47" s="168"/>
      <c r="Q47" s="169"/>
      <c r="R47" s="167"/>
      <c r="S47" s="168"/>
      <c r="T47" s="169"/>
      <c r="U47" s="10"/>
      <c r="AB47" s="104"/>
      <c r="AC47" s="104"/>
      <c r="AD47" s="104"/>
      <c r="AE47" s="104"/>
    </row>
    <row r="48" spans="2:31" ht="12" customHeight="1" hidden="1">
      <c r="B48" s="28">
        <v>901</v>
      </c>
      <c r="C48" s="177" t="str">
        <f>LOOKUP(B48,$C$93:$C$124,$E$93:$E$124)</f>
        <v>ＳＡＫＵＲＡ　ＢＣ</v>
      </c>
      <c r="D48" s="178"/>
      <c r="E48" s="179"/>
      <c r="F48" s="180"/>
      <c r="G48" s="181"/>
      <c r="H48" s="182"/>
      <c r="I48" s="96" t="s">
        <v>6</v>
      </c>
      <c r="J48" s="96"/>
      <c r="K48" s="97"/>
      <c r="L48" s="96" t="s">
        <v>5</v>
      </c>
      <c r="M48" s="96"/>
      <c r="N48" s="97"/>
      <c r="O48" s="96" t="s">
        <v>1</v>
      </c>
      <c r="P48" s="96"/>
      <c r="Q48" s="97"/>
      <c r="R48" s="101"/>
      <c r="S48" s="98"/>
      <c r="T48" s="99"/>
      <c r="U48" s="4"/>
      <c r="AB48" s="104"/>
      <c r="AC48" s="104"/>
      <c r="AD48" s="104"/>
      <c r="AE48" s="104"/>
    </row>
    <row r="49" spans="3:31" ht="12" customHeight="1" hidden="1">
      <c r="C49" s="167" t="str">
        <f>LOOKUP(B48,$C$93:$C$124,$H$93:$H$124)</f>
        <v>田代　実紘</v>
      </c>
      <c r="D49" s="168"/>
      <c r="E49" s="169"/>
      <c r="F49" s="183"/>
      <c r="G49" s="184"/>
      <c r="H49" s="185"/>
      <c r="I49" s="94"/>
      <c r="J49" s="94" t="s">
        <v>7</v>
      </c>
      <c r="K49" s="95"/>
      <c r="L49" s="94"/>
      <c r="M49" s="94" t="s">
        <v>7</v>
      </c>
      <c r="N49" s="95"/>
      <c r="O49" s="94"/>
      <c r="P49" s="94" t="s">
        <v>7</v>
      </c>
      <c r="Q49" s="95"/>
      <c r="R49" s="93"/>
      <c r="S49" s="94"/>
      <c r="T49" s="95"/>
      <c r="U49" s="4"/>
      <c r="AB49" s="192" t="str">
        <f>LOOKUP(B48,$C$93:$C$124,$K$93:$K$124)</f>
        <v>たしろ　みひろ</v>
      </c>
      <c r="AC49" s="192"/>
      <c r="AD49" s="192"/>
      <c r="AE49" s="192"/>
    </row>
    <row r="50" spans="2:32" ht="12" customHeight="1" hidden="1">
      <c r="B50" s="28">
        <v>702</v>
      </c>
      <c r="C50" s="177" t="str">
        <f>LOOKUP(B50,$C$93:$C$124,$E$93:$E$124)</f>
        <v>那須塩原ＪＢＳ</v>
      </c>
      <c r="D50" s="178"/>
      <c r="E50" s="179"/>
      <c r="F50" s="96" t="s">
        <v>6</v>
      </c>
      <c r="G50" s="96"/>
      <c r="H50" s="97"/>
      <c r="I50" s="180"/>
      <c r="J50" s="181"/>
      <c r="K50" s="182"/>
      <c r="L50" s="96" t="s">
        <v>3</v>
      </c>
      <c r="M50" s="96"/>
      <c r="N50" s="97"/>
      <c r="O50" s="96" t="s">
        <v>4</v>
      </c>
      <c r="P50" s="96"/>
      <c r="Q50" s="97"/>
      <c r="R50" s="101"/>
      <c r="S50" s="98"/>
      <c r="T50" s="99"/>
      <c r="U50" s="4"/>
      <c r="V50" s="4"/>
      <c r="W50" s="4"/>
      <c r="X50" s="4"/>
      <c r="Y50" s="4"/>
      <c r="Z50" s="4"/>
      <c r="AA50" s="4"/>
      <c r="AB50" s="104"/>
      <c r="AC50" s="104"/>
      <c r="AD50" s="104"/>
      <c r="AE50" s="104"/>
      <c r="AF50" s="4"/>
    </row>
    <row r="51" spans="3:32" ht="12" customHeight="1" hidden="1">
      <c r="C51" s="167" t="str">
        <f>LOOKUP(B50,$C$93:$C$124,$H$93:$H$124)</f>
        <v>窪田　早也花</v>
      </c>
      <c r="D51" s="168"/>
      <c r="E51" s="169"/>
      <c r="F51" s="94"/>
      <c r="G51" s="94" t="s">
        <v>7</v>
      </c>
      <c r="H51" s="95"/>
      <c r="I51" s="183"/>
      <c r="J51" s="184"/>
      <c r="K51" s="185"/>
      <c r="L51" s="94"/>
      <c r="M51" s="94" t="s">
        <v>7</v>
      </c>
      <c r="N51" s="95"/>
      <c r="O51" s="94"/>
      <c r="P51" s="94" t="s">
        <v>7</v>
      </c>
      <c r="Q51" s="95"/>
      <c r="R51" s="93"/>
      <c r="S51" s="94"/>
      <c r="T51" s="95"/>
      <c r="U51" s="4"/>
      <c r="V51" s="4"/>
      <c r="W51" s="4"/>
      <c r="X51" s="4"/>
      <c r="Y51" s="4"/>
      <c r="Z51" s="4"/>
      <c r="AA51" s="4"/>
      <c r="AB51" s="192" t="str">
        <f>LOOKUP(B50,$C$93:$C$124,$K$93:$K$124)</f>
        <v>くぼた　さやか</v>
      </c>
      <c r="AC51" s="192"/>
      <c r="AD51" s="192"/>
      <c r="AE51" s="192"/>
      <c r="AF51" s="4"/>
    </row>
    <row r="52" spans="2:32" ht="12" customHeight="1" hidden="1">
      <c r="B52" s="28"/>
      <c r="C52" s="193" t="e">
        <f>LOOKUP(B52,$C$93:$C$124,$E$93:$E$124)</f>
        <v>#N/A</v>
      </c>
      <c r="D52" s="194"/>
      <c r="E52" s="195"/>
      <c r="F52" s="104" t="s">
        <v>5</v>
      </c>
      <c r="G52" s="104"/>
      <c r="H52" s="105"/>
      <c r="I52" s="104" t="s">
        <v>3</v>
      </c>
      <c r="J52" s="104"/>
      <c r="K52" s="105"/>
      <c r="L52" s="186"/>
      <c r="M52" s="187"/>
      <c r="N52" s="188"/>
      <c r="O52" s="104" t="s">
        <v>2</v>
      </c>
      <c r="P52" s="104"/>
      <c r="Q52" s="105"/>
      <c r="R52" s="90"/>
      <c r="S52" s="91"/>
      <c r="T52" s="92"/>
      <c r="U52" s="4"/>
      <c r="V52" s="4"/>
      <c r="W52" s="4"/>
      <c r="X52" s="4"/>
      <c r="Y52" s="4"/>
      <c r="Z52" s="4"/>
      <c r="AA52" s="4"/>
      <c r="AB52" s="104"/>
      <c r="AC52" s="104"/>
      <c r="AD52" s="104"/>
      <c r="AE52" s="104"/>
      <c r="AF52" s="4"/>
    </row>
    <row r="53" spans="3:32" ht="12" customHeight="1" hidden="1">
      <c r="C53" s="189" t="e">
        <f>LOOKUP(B52,$C$93:$C$124,$H$93:$H$124)</f>
        <v>#N/A</v>
      </c>
      <c r="D53" s="190"/>
      <c r="E53" s="191"/>
      <c r="F53" s="91"/>
      <c r="G53" s="91" t="s">
        <v>7</v>
      </c>
      <c r="H53" s="92"/>
      <c r="I53" s="104"/>
      <c r="J53" s="91" t="s">
        <v>7</v>
      </c>
      <c r="K53" s="92"/>
      <c r="L53" s="186"/>
      <c r="M53" s="187"/>
      <c r="N53" s="188"/>
      <c r="O53" s="91"/>
      <c r="P53" s="91" t="s">
        <v>7</v>
      </c>
      <c r="Q53" s="92"/>
      <c r="R53" s="90"/>
      <c r="S53" s="91"/>
      <c r="T53" s="92"/>
      <c r="U53" s="4"/>
      <c r="V53" s="4"/>
      <c r="W53" s="4"/>
      <c r="X53" s="4"/>
      <c r="Y53" s="4"/>
      <c r="Z53" s="4"/>
      <c r="AA53" s="4"/>
      <c r="AB53" s="192" t="e">
        <f>LOOKUP(B52,$C$93:$C$124,$K$93:$K$124)</f>
        <v>#N/A</v>
      </c>
      <c r="AC53" s="192"/>
      <c r="AD53" s="192"/>
      <c r="AE53" s="192"/>
      <c r="AF53" s="4"/>
    </row>
    <row r="54" spans="2:35" ht="12" customHeight="1" hidden="1">
      <c r="B54" s="28">
        <v>801</v>
      </c>
      <c r="C54" s="177" t="str">
        <f>LOOKUP(B54,$C$93:$C$124,$E$93:$E$124)</f>
        <v>プラナスＪｒ</v>
      </c>
      <c r="D54" s="178"/>
      <c r="E54" s="179"/>
      <c r="F54" s="96" t="s">
        <v>1</v>
      </c>
      <c r="G54" s="96"/>
      <c r="H54" s="97"/>
      <c r="I54" s="96" t="s">
        <v>4</v>
      </c>
      <c r="J54" s="96"/>
      <c r="K54" s="97"/>
      <c r="L54" s="96" t="s">
        <v>2</v>
      </c>
      <c r="M54" s="96"/>
      <c r="N54" s="97"/>
      <c r="O54" s="180"/>
      <c r="P54" s="181"/>
      <c r="Q54" s="182"/>
      <c r="R54" s="101"/>
      <c r="S54" s="98"/>
      <c r="T54" s="99"/>
      <c r="U54" s="4"/>
      <c r="V54" s="4"/>
      <c r="W54" s="4"/>
      <c r="X54" s="4"/>
      <c r="Y54" s="4"/>
      <c r="Z54" s="4"/>
      <c r="AA54" s="4"/>
      <c r="AB54" s="104"/>
      <c r="AC54" s="104"/>
      <c r="AD54" s="104"/>
      <c r="AE54" s="104"/>
      <c r="AF54" s="4"/>
      <c r="AG54" s="4"/>
      <c r="AH54" s="4"/>
      <c r="AI54" s="4"/>
    </row>
    <row r="55" spans="3:35" ht="12" customHeight="1" hidden="1">
      <c r="C55" s="167" t="str">
        <f>LOOKUP(B54,$C$93:$C$124,$H$93:$H$124)</f>
        <v>中村　仁彦</v>
      </c>
      <c r="D55" s="168"/>
      <c r="E55" s="169"/>
      <c r="F55" s="94"/>
      <c r="G55" s="94" t="s">
        <v>7</v>
      </c>
      <c r="H55" s="95"/>
      <c r="I55" s="94"/>
      <c r="J55" s="94" t="s">
        <v>7</v>
      </c>
      <c r="K55" s="95"/>
      <c r="L55" s="94"/>
      <c r="M55" s="94" t="s">
        <v>7</v>
      </c>
      <c r="N55" s="95"/>
      <c r="O55" s="183"/>
      <c r="P55" s="184"/>
      <c r="Q55" s="185"/>
      <c r="R55" s="93"/>
      <c r="S55" s="94"/>
      <c r="T55" s="95"/>
      <c r="U55" s="4"/>
      <c r="V55" s="4"/>
      <c r="W55" s="4"/>
      <c r="X55" s="4"/>
      <c r="Y55" s="4"/>
      <c r="Z55" s="4"/>
      <c r="AA55" s="4"/>
      <c r="AB55" s="192" t="str">
        <f>LOOKUP(B54,$C$93:$C$124,$K$93:$K$124)</f>
        <v>なかむら　のぶひこ</v>
      </c>
      <c r="AC55" s="192"/>
      <c r="AD55" s="192"/>
      <c r="AE55" s="192"/>
      <c r="AF55" s="4"/>
      <c r="AG55" s="4"/>
      <c r="AH55" s="4"/>
      <c r="AI55" s="4"/>
    </row>
    <row r="56" spans="2:31" ht="12" customHeight="1" hidden="1">
      <c r="B56" s="29"/>
      <c r="C56" s="4"/>
      <c r="D56" s="4"/>
      <c r="E56" s="4"/>
      <c r="F56" s="4"/>
      <c r="G56" s="12"/>
      <c r="H56" s="12"/>
      <c r="I56" s="12"/>
      <c r="J56" s="4"/>
      <c r="K56" s="4"/>
      <c r="L56" s="4"/>
      <c r="M56" s="4"/>
      <c r="N56" s="4"/>
      <c r="AB56" s="104"/>
      <c r="AC56" s="104"/>
      <c r="AD56" s="104"/>
      <c r="AE56" s="104"/>
    </row>
    <row r="57" spans="2:31" ht="17.25" hidden="1">
      <c r="B57" s="103" t="s">
        <v>245</v>
      </c>
      <c r="C57" s="100" t="s">
        <v>236</v>
      </c>
      <c r="D57" s="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9"/>
      <c r="AB57" s="100" t="s">
        <v>284</v>
      </c>
      <c r="AC57" s="100"/>
      <c r="AD57" s="100"/>
      <c r="AE57" s="100"/>
    </row>
    <row r="58" spans="2:31" ht="12" customHeight="1" hidden="1">
      <c r="B58" s="102" t="s">
        <v>91</v>
      </c>
      <c r="C58" s="180"/>
      <c r="D58" s="181"/>
      <c r="E58" s="182"/>
      <c r="F58" s="177" t="str">
        <f>C60</f>
        <v>予選Ａブロック</v>
      </c>
      <c r="G58" s="178"/>
      <c r="H58" s="179"/>
      <c r="I58" s="177" t="str">
        <f>C62</f>
        <v>予選Ａブロック</v>
      </c>
      <c r="J58" s="178"/>
      <c r="K58" s="179"/>
      <c r="L58" s="177" t="str">
        <f>C64</f>
        <v>予選Ｂブロック</v>
      </c>
      <c r="M58" s="178"/>
      <c r="N58" s="179"/>
      <c r="O58" s="196" t="str">
        <f>C66</f>
        <v>予選Ｂブロック</v>
      </c>
      <c r="P58" s="197"/>
      <c r="Q58" s="198"/>
      <c r="R58" s="164" t="s">
        <v>0</v>
      </c>
      <c r="S58" s="165"/>
      <c r="T58" s="166"/>
      <c r="U58" s="4"/>
      <c r="AB58" s="104"/>
      <c r="AC58" s="104"/>
      <c r="AD58" s="104"/>
      <c r="AE58" s="104"/>
    </row>
    <row r="59" spans="3:31" ht="12" customHeight="1" hidden="1">
      <c r="C59" s="183"/>
      <c r="D59" s="184"/>
      <c r="E59" s="185"/>
      <c r="F59" s="167" t="str">
        <f>C61</f>
        <v>１位通過者</v>
      </c>
      <c r="G59" s="168"/>
      <c r="H59" s="169"/>
      <c r="I59" s="167" t="str">
        <f>C63</f>
        <v>２位通過者</v>
      </c>
      <c r="J59" s="168"/>
      <c r="K59" s="169"/>
      <c r="L59" s="167" t="str">
        <f>C65</f>
        <v>１位通過者</v>
      </c>
      <c r="M59" s="168"/>
      <c r="N59" s="169"/>
      <c r="O59" s="167" t="str">
        <f>C67</f>
        <v>２位通過者</v>
      </c>
      <c r="P59" s="168"/>
      <c r="Q59" s="169"/>
      <c r="R59" s="167"/>
      <c r="S59" s="168"/>
      <c r="T59" s="169"/>
      <c r="U59" s="10"/>
      <c r="AB59" s="104"/>
      <c r="AC59" s="104"/>
      <c r="AD59" s="104"/>
      <c r="AE59" s="104"/>
    </row>
    <row r="60" spans="2:31" ht="12" customHeight="1" hidden="1">
      <c r="B60" s="28">
        <v>7011</v>
      </c>
      <c r="C60" s="177" t="str">
        <f>LOOKUP(B60,$C$93:$C$124,$E$93:$E$124)</f>
        <v>予選Ａブロック</v>
      </c>
      <c r="D60" s="178"/>
      <c r="E60" s="179"/>
      <c r="F60" s="180"/>
      <c r="G60" s="181"/>
      <c r="H60" s="182"/>
      <c r="I60" s="96" t="s">
        <v>6</v>
      </c>
      <c r="J60" s="96"/>
      <c r="K60" s="97"/>
      <c r="L60" s="96" t="s">
        <v>5</v>
      </c>
      <c r="M60" s="96"/>
      <c r="N60" s="97"/>
      <c r="O60" s="96" t="s">
        <v>1</v>
      </c>
      <c r="P60" s="96"/>
      <c r="Q60" s="97"/>
      <c r="R60" s="101"/>
      <c r="S60" s="98"/>
      <c r="T60" s="99"/>
      <c r="U60" s="4"/>
      <c r="AB60" s="104"/>
      <c r="AC60" s="104"/>
      <c r="AD60" s="104"/>
      <c r="AE60" s="104"/>
    </row>
    <row r="61" spans="3:31" ht="12" customHeight="1" hidden="1">
      <c r="C61" s="167" t="str">
        <f>LOOKUP(B60,$C$93:$C$124,$H$93:$H$124)</f>
        <v>１位通過者</v>
      </c>
      <c r="D61" s="168"/>
      <c r="E61" s="169"/>
      <c r="F61" s="183"/>
      <c r="G61" s="184"/>
      <c r="H61" s="185"/>
      <c r="I61" s="94"/>
      <c r="J61" s="94" t="s">
        <v>7</v>
      </c>
      <c r="K61" s="95"/>
      <c r="L61" s="94"/>
      <c r="M61" s="94" t="s">
        <v>7</v>
      </c>
      <c r="N61" s="95"/>
      <c r="O61" s="94"/>
      <c r="P61" s="94" t="s">
        <v>7</v>
      </c>
      <c r="Q61" s="95"/>
      <c r="R61" s="93"/>
      <c r="S61" s="94"/>
      <c r="T61" s="95"/>
      <c r="U61" s="4"/>
      <c r="AB61" s="192">
        <f>LOOKUP(B60,$C$93:$C$124,$K$93:$K$124)</f>
        <v>0</v>
      </c>
      <c r="AC61" s="192"/>
      <c r="AD61" s="192"/>
      <c r="AE61" s="192"/>
    </row>
    <row r="62" spans="2:32" ht="12" customHeight="1" hidden="1">
      <c r="B62" s="28">
        <v>7012</v>
      </c>
      <c r="C62" s="177" t="str">
        <f>LOOKUP(B62,$C$93:$C$124,$E$93:$E$124)</f>
        <v>予選Ａブロック</v>
      </c>
      <c r="D62" s="178"/>
      <c r="E62" s="179"/>
      <c r="F62" s="96" t="s">
        <v>6</v>
      </c>
      <c r="G62" s="96"/>
      <c r="H62" s="97"/>
      <c r="I62" s="180"/>
      <c r="J62" s="181"/>
      <c r="K62" s="182"/>
      <c r="L62" s="96" t="s">
        <v>3</v>
      </c>
      <c r="M62" s="96"/>
      <c r="N62" s="97"/>
      <c r="O62" s="96" t="s">
        <v>4</v>
      </c>
      <c r="P62" s="96"/>
      <c r="Q62" s="97"/>
      <c r="R62" s="101"/>
      <c r="S62" s="98"/>
      <c r="T62" s="99"/>
      <c r="U62" s="4"/>
      <c r="V62" s="4"/>
      <c r="W62" s="4"/>
      <c r="X62" s="4"/>
      <c r="Y62" s="4"/>
      <c r="Z62" s="4"/>
      <c r="AA62" s="4"/>
      <c r="AB62" s="104"/>
      <c r="AC62" s="104"/>
      <c r="AD62" s="104"/>
      <c r="AE62" s="104"/>
      <c r="AF62" s="4"/>
    </row>
    <row r="63" spans="3:32" ht="12" customHeight="1" hidden="1">
      <c r="C63" s="167" t="str">
        <f>LOOKUP(B62,$C$93:$C$124,$H$93:$H$124)</f>
        <v>２位通過者</v>
      </c>
      <c r="D63" s="168"/>
      <c r="E63" s="169"/>
      <c r="F63" s="94"/>
      <c r="G63" s="94" t="s">
        <v>7</v>
      </c>
      <c r="H63" s="95"/>
      <c r="I63" s="183"/>
      <c r="J63" s="184"/>
      <c r="K63" s="185"/>
      <c r="L63" s="94"/>
      <c r="M63" s="94" t="s">
        <v>7</v>
      </c>
      <c r="N63" s="95"/>
      <c r="O63" s="94"/>
      <c r="P63" s="94" t="s">
        <v>7</v>
      </c>
      <c r="Q63" s="95"/>
      <c r="R63" s="93"/>
      <c r="S63" s="94"/>
      <c r="T63" s="95"/>
      <c r="U63" s="4"/>
      <c r="V63" s="4"/>
      <c r="W63" s="4"/>
      <c r="X63" s="4"/>
      <c r="Y63" s="4"/>
      <c r="Z63" s="4"/>
      <c r="AA63" s="4"/>
      <c r="AB63" s="192">
        <f>LOOKUP(B62,$C$93:$C$124,$K$93:$K$124)</f>
        <v>0</v>
      </c>
      <c r="AC63" s="192"/>
      <c r="AD63" s="192"/>
      <c r="AE63" s="192"/>
      <c r="AF63" s="4"/>
    </row>
    <row r="64" spans="2:32" ht="12" customHeight="1" hidden="1">
      <c r="B64" s="28">
        <v>7021</v>
      </c>
      <c r="C64" s="193" t="str">
        <f>LOOKUP(B64,$C$93:$C$124,$E$93:$E$124)</f>
        <v>予選Ｂブロック</v>
      </c>
      <c r="D64" s="194"/>
      <c r="E64" s="195"/>
      <c r="F64" s="104" t="s">
        <v>5</v>
      </c>
      <c r="G64" s="104"/>
      <c r="H64" s="105"/>
      <c r="I64" s="104" t="s">
        <v>3</v>
      </c>
      <c r="J64" s="104"/>
      <c r="K64" s="105"/>
      <c r="L64" s="186"/>
      <c r="M64" s="187"/>
      <c r="N64" s="188"/>
      <c r="O64" s="104" t="s">
        <v>2</v>
      </c>
      <c r="P64" s="104"/>
      <c r="Q64" s="105"/>
      <c r="R64" s="90"/>
      <c r="S64" s="91"/>
      <c r="T64" s="92"/>
      <c r="U64" s="4"/>
      <c r="V64" s="4"/>
      <c r="W64" s="4"/>
      <c r="X64" s="4"/>
      <c r="Y64" s="4"/>
      <c r="Z64" s="4"/>
      <c r="AA64" s="4"/>
      <c r="AB64" s="104"/>
      <c r="AC64" s="104"/>
      <c r="AD64" s="104"/>
      <c r="AE64" s="104"/>
      <c r="AF64" s="4"/>
    </row>
    <row r="65" spans="3:32" ht="12" customHeight="1" hidden="1">
      <c r="C65" s="189" t="str">
        <f>LOOKUP(B64,$C$93:$C$124,$H$93:$H$124)</f>
        <v>１位通過者</v>
      </c>
      <c r="D65" s="190"/>
      <c r="E65" s="191"/>
      <c r="F65" s="91"/>
      <c r="G65" s="91" t="s">
        <v>7</v>
      </c>
      <c r="H65" s="92"/>
      <c r="I65" s="104"/>
      <c r="J65" s="91" t="s">
        <v>7</v>
      </c>
      <c r="K65" s="92"/>
      <c r="L65" s="186"/>
      <c r="M65" s="187"/>
      <c r="N65" s="188"/>
      <c r="O65" s="91"/>
      <c r="P65" s="91" t="s">
        <v>7</v>
      </c>
      <c r="Q65" s="92"/>
      <c r="R65" s="90"/>
      <c r="S65" s="91"/>
      <c r="T65" s="92"/>
      <c r="U65" s="4"/>
      <c r="V65" s="4"/>
      <c r="W65" s="4"/>
      <c r="X65" s="4"/>
      <c r="Y65" s="4"/>
      <c r="Z65" s="4"/>
      <c r="AA65" s="4"/>
      <c r="AB65" s="192">
        <f>LOOKUP(B64,$C$93:$C$124,$K$93:$K$124)</f>
        <v>0</v>
      </c>
      <c r="AC65" s="192"/>
      <c r="AD65" s="192"/>
      <c r="AE65" s="192"/>
      <c r="AF65" s="4"/>
    </row>
    <row r="66" spans="2:35" ht="12" customHeight="1" hidden="1">
      <c r="B66" s="28">
        <v>7022</v>
      </c>
      <c r="C66" s="177" t="str">
        <f>LOOKUP(B66,$C$93:$C$124,$E$93:$E$124)</f>
        <v>予選Ｂブロック</v>
      </c>
      <c r="D66" s="178"/>
      <c r="E66" s="179"/>
      <c r="F66" s="96" t="s">
        <v>1</v>
      </c>
      <c r="G66" s="96"/>
      <c r="H66" s="97"/>
      <c r="I66" s="96" t="s">
        <v>4</v>
      </c>
      <c r="J66" s="96"/>
      <c r="K66" s="97"/>
      <c r="L66" s="96" t="s">
        <v>2</v>
      </c>
      <c r="M66" s="96"/>
      <c r="N66" s="97"/>
      <c r="O66" s="180"/>
      <c r="P66" s="181"/>
      <c r="Q66" s="182"/>
      <c r="R66" s="101"/>
      <c r="S66" s="98"/>
      <c r="T66" s="99"/>
      <c r="U66" s="4"/>
      <c r="V66" s="4"/>
      <c r="W66" s="4"/>
      <c r="X66" s="4"/>
      <c r="Y66" s="4"/>
      <c r="Z66" s="4"/>
      <c r="AA66" s="4"/>
      <c r="AB66" s="104"/>
      <c r="AC66" s="104"/>
      <c r="AD66" s="104"/>
      <c r="AE66" s="104"/>
      <c r="AF66" s="4"/>
      <c r="AG66" s="4"/>
      <c r="AH66" s="4"/>
      <c r="AI66" s="4"/>
    </row>
    <row r="67" spans="3:35" ht="12" customHeight="1" hidden="1">
      <c r="C67" s="167" t="str">
        <f>LOOKUP(B66,$C$93:$C$124,$H$93:$H$124)</f>
        <v>２位通過者</v>
      </c>
      <c r="D67" s="168"/>
      <c r="E67" s="169"/>
      <c r="F67" s="94"/>
      <c r="G67" s="94" t="s">
        <v>7</v>
      </c>
      <c r="H67" s="95"/>
      <c r="I67" s="94"/>
      <c r="J67" s="94" t="s">
        <v>7</v>
      </c>
      <c r="K67" s="95"/>
      <c r="L67" s="94"/>
      <c r="M67" s="94" t="s">
        <v>7</v>
      </c>
      <c r="N67" s="95"/>
      <c r="O67" s="183"/>
      <c r="P67" s="184"/>
      <c r="Q67" s="185"/>
      <c r="R67" s="93"/>
      <c r="S67" s="94"/>
      <c r="T67" s="95"/>
      <c r="U67" s="4"/>
      <c r="V67" s="4"/>
      <c r="W67" s="4"/>
      <c r="X67" s="4"/>
      <c r="Y67" s="4"/>
      <c r="Z67" s="4"/>
      <c r="AA67" s="4"/>
      <c r="AB67" s="192">
        <f>LOOKUP(B66,$C$93:$C$124,$K$93:$K$124)</f>
        <v>0</v>
      </c>
      <c r="AC67" s="192"/>
      <c r="AD67" s="192"/>
      <c r="AE67" s="192"/>
      <c r="AF67" s="4"/>
      <c r="AG67" s="4"/>
      <c r="AH67" s="4"/>
      <c r="AI67" s="4"/>
    </row>
    <row r="68" spans="3:35" ht="12" customHeight="1" hidden="1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63"/>
      <c r="AC68" s="63"/>
      <c r="AD68" s="104"/>
      <c r="AE68" s="104"/>
      <c r="AF68" s="4"/>
      <c r="AG68" s="4"/>
      <c r="AH68" s="4"/>
      <c r="AI68" s="4"/>
    </row>
    <row r="69" spans="2:31" ht="17.25" hidden="1">
      <c r="B69" s="103" t="s">
        <v>245</v>
      </c>
      <c r="C69" s="100" t="s">
        <v>237</v>
      </c>
      <c r="D69" s="7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9"/>
      <c r="AB69" s="100" t="s">
        <v>284</v>
      </c>
      <c r="AC69" s="100"/>
      <c r="AD69" s="100"/>
      <c r="AE69" s="100"/>
    </row>
    <row r="70" spans="2:31" ht="12" customHeight="1" hidden="1">
      <c r="B70" s="102" t="s">
        <v>91</v>
      </c>
      <c r="C70" s="180"/>
      <c r="D70" s="181"/>
      <c r="E70" s="182"/>
      <c r="F70" s="177" t="str">
        <f>C72</f>
        <v>予選Ａブロック</v>
      </c>
      <c r="G70" s="178"/>
      <c r="H70" s="179"/>
      <c r="I70" s="177" t="str">
        <f>C74</f>
        <v>予選Ａブロック</v>
      </c>
      <c r="J70" s="178"/>
      <c r="K70" s="179"/>
      <c r="L70" s="177" t="str">
        <f>C76</f>
        <v>予選Ｂブロック</v>
      </c>
      <c r="M70" s="178"/>
      <c r="N70" s="179"/>
      <c r="O70" s="196" t="str">
        <f>C78</f>
        <v>予選Ｂブロック</v>
      </c>
      <c r="P70" s="197"/>
      <c r="Q70" s="198"/>
      <c r="R70" s="164" t="s">
        <v>0</v>
      </c>
      <c r="S70" s="165"/>
      <c r="T70" s="166"/>
      <c r="U70" s="4"/>
      <c r="AB70" s="104"/>
      <c r="AC70" s="104"/>
      <c r="AD70" s="104"/>
      <c r="AE70" s="104"/>
    </row>
    <row r="71" spans="3:31" ht="12" customHeight="1" hidden="1">
      <c r="C71" s="183"/>
      <c r="D71" s="184"/>
      <c r="E71" s="185"/>
      <c r="F71" s="167" t="str">
        <f>C73</f>
        <v>３位通過者</v>
      </c>
      <c r="G71" s="168"/>
      <c r="H71" s="169"/>
      <c r="I71" s="167" t="str">
        <f>C75</f>
        <v>４位通過者</v>
      </c>
      <c r="J71" s="168"/>
      <c r="K71" s="169"/>
      <c r="L71" s="167" t="str">
        <f>C77</f>
        <v>３位通過者</v>
      </c>
      <c r="M71" s="168"/>
      <c r="N71" s="169"/>
      <c r="O71" s="167" t="str">
        <f>C79</f>
        <v>４位通過者</v>
      </c>
      <c r="P71" s="168"/>
      <c r="Q71" s="169"/>
      <c r="R71" s="167"/>
      <c r="S71" s="168"/>
      <c r="T71" s="169"/>
      <c r="U71" s="10"/>
      <c r="AB71" s="104"/>
      <c r="AC71" s="104"/>
      <c r="AD71" s="104"/>
      <c r="AE71" s="104"/>
    </row>
    <row r="72" spans="2:31" ht="12" customHeight="1" hidden="1">
      <c r="B72" s="28">
        <v>7013</v>
      </c>
      <c r="C72" s="177" t="str">
        <f>LOOKUP(B72,$C$93:$C$124,$E$93:$E$124)</f>
        <v>予選Ａブロック</v>
      </c>
      <c r="D72" s="178"/>
      <c r="E72" s="179"/>
      <c r="F72" s="180"/>
      <c r="G72" s="181"/>
      <c r="H72" s="182"/>
      <c r="I72" s="96" t="s">
        <v>6</v>
      </c>
      <c r="J72" s="96"/>
      <c r="K72" s="97"/>
      <c r="L72" s="96" t="s">
        <v>5</v>
      </c>
      <c r="M72" s="96"/>
      <c r="N72" s="97"/>
      <c r="O72" s="96" t="s">
        <v>1</v>
      </c>
      <c r="P72" s="96"/>
      <c r="Q72" s="97"/>
      <c r="R72" s="101"/>
      <c r="S72" s="98"/>
      <c r="T72" s="99"/>
      <c r="U72" s="4"/>
      <c r="AB72" s="104"/>
      <c r="AC72" s="104"/>
      <c r="AD72" s="104"/>
      <c r="AE72" s="104"/>
    </row>
    <row r="73" spans="3:31" ht="12" customHeight="1" hidden="1">
      <c r="C73" s="167" t="str">
        <f>LOOKUP(B72,$C$93:$C$124,$H$93:$H$124)</f>
        <v>３位通過者</v>
      </c>
      <c r="D73" s="168"/>
      <c r="E73" s="169"/>
      <c r="F73" s="183"/>
      <c r="G73" s="184"/>
      <c r="H73" s="185"/>
      <c r="I73" s="94"/>
      <c r="J73" s="94" t="s">
        <v>7</v>
      </c>
      <c r="K73" s="95"/>
      <c r="L73" s="94"/>
      <c r="M73" s="94" t="s">
        <v>7</v>
      </c>
      <c r="N73" s="95"/>
      <c r="O73" s="94"/>
      <c r="P73" s="94" t="s">
        <v>7</v>
      </c>
      <c r="Q73" s="95"/>
      <c r="R73" s="93"/>
      <c r="S73" s="94"/>
      <c r="T73" s="95"/>
      <c r="U73" s="4"/>
      <c r="AB73" s="192">
        <f>LOOKUP(B72,$C$93:$C$124,$K$93:$K$124)</f>
        <v>0</v>
      </c>
      <c r="AC73" s="192"/>
      <c r="AD73" s="192"/>
      <c r="AE73" s="192"/>
    </row>
    <row r="74" spans="2:32" ht="12" customHeight="1" hidden="1">
      <c r="B74" s="28">
        <v>7014</v>
      </c>
      <c r="C74" s="177" t="str">
        <f>LOOKUP(B74,$C$93:$C$124,$E$93:$E$124)</f>
        <v>予選Ａブロック</v>
      </c>
      <c r="D74" s="178"/>
      <c r="E74" s="179"/>
      <c r="F74" s="96" t="s">
        <v>6</v>
      </c>
      <c r="G74" s="96"/>
      <c r="H74" s="97"/>
      <c r="I74" s="180"/>
      <c r="J74" s="181"/>
      <c r="K74" s="182"/>
      <c r="L74" s="96" t="s">
        <v>3</v>
      </c>
      <c r="M74" s="96"/>
      <c r="N74" s="97"/>
      <c r="O74" s="96" t="s">
        <v>4</v>
      </c>
      <c r="P74" s="96"/>
      <c r="Q74" s="97"/>
      <c r="R74" s="101"/>
      <c r="S74" s="98"/>
      <c r="T74" s="99"/>
      <c r="U74" s="4"/>
      <c r="V74" s="4"/>
      <c r="W74" s="4"/>
      <c r="X74" s="4"/>
      <c r="Y74" s="4"/>
      <c r="Z74" s="4"/>
      <c r="AA74" s="4"/>
      <c r="AB74" s="104"/>
      <c r="AC74" s="104"/>
      <c r="AD74" s="104"/>
      <c r="AE74" s="104"/>
      <c r="AF74" s="4"/>
    </row>
    <row r="75" spans="3:32" ht="12" customHeight="1" hidden="1">
      <c r="C75" s="167" t="str">
        <f>LOOKUP(B74,$C$93:$C$124,$H$93:$H$124)</f>
        <v>４位通過者</v>
      </c>
      <c r="D75" s="168"/>
      <c r="E75" s="169"/>
      <c r="F75" s="94"/>
      <c r="G75" s="94" t="s">
        <v>7</v>
      </c>
      <c r="H75" s="95"/>
      <c r="I75" s="183"/>
      <c r="J75" s="184"/>
      <c r="K75" s="185"/>
      <c r="L75" s="94"/>
      <c r="M75" s="94" t="s">
        <v>7</v>
      </c>
      <c r="N75" s="95"/>
      <c r="O75" s="94"/>
      <c r="P75" s="94" t="s">
        <v>7</v>
      </c>
      <c r="Q75" s="95"/>
      <c r="R75" s="93"/>
      <c r="S75" s="94"/>
      <c r="T75" s="95"/>
      <c r="U75" s="4"/>
      <c r="V75" s="4"/>
      <c r="W75" s="4"/>
      <c r="X75" s="4"/>
      <c r="Y75" s="4"/>
      <c r="Z75" s="4"/>
      <c r="AA75" s="4"/>
      <c r="AB75" s="192">
        <f>LOOKUP(B74,$C$93:$C$124,$K$93:$K$124)</f>
        <v>0</v>
      </c>
      <c r="AC75" s="192"/>
      <c r="AD75" s="192"/>
      <c r="AE75" s="192"/>
      <c r="AF75" s="4"/>
    </row>
    <row r="76" spans="2:32" ht="12" customHeight="1" hidden="1">
      <c r="B76" s="28">
        <v>7023</v>
      </c>
      <c r="C76" s="193" t="str">
        <f>LOOKUP(B76,$C$93:$C$124,$E$93:$E$124)</f>
        <v>予選Ｂブロック</v>
      </c>
      <c r="D76" s="194"/>
      <c r="E76" s="195"/>
      <c r="F76" s="104" t="s">
        <v>5</v>
      </c>
      <c r="G76" s="104"/>
      <c r="H76" s="105"/>
      <c r="I76" s="104" t="s">
        <v>3</v>
      </c>
      <c r="J76" s="104"/>
      <c r="K76" s="105"/>
      <c r="L76" s="186"/>
      <c r="M76" s="187"/>
      <c r="N76" s="188"/>
      <c r="O76" s="104" t="s">
        <v>2</v>
      </c>
      <c r="P76" s="104"/>
      <c r="Q76" s="105"/>
      <c r="R76" s="90"/>
      <c r="S76" s="91"/>
      <c r="T76" s="92"/>
      <c r="U76" s="4"/>
      <c r="V76" s="4"/>
      <c r="W76" s="4"/>
      <c r="X76" s="4"/>
      <c r="Y76" s="4"/>
      <c r="Z76" s="4"/>
      <c r="AA76" s="4"/>
      <c r="AB76" s="104"/>
      <c r="AC76" s="104"/>
      <c r="AD76" s="104"/>
      <c r="AE76" s="104"/>
      <c r="AF76" s="4"/>
    </row>
    <row r="77" spans="3:32" ht="12" customHeight="1" hidden="1">
      <c r="C77" s="189" t="str">
        <f>LOOKUP(B76,$C$93:$C$124,$H$93:$H$124)</f>
        <v>３位通過者</v>
      </c>
      <c r="D77" s="190"/>
      <c r="E77" s="191"/>
      <c r="F77" s="91"/>
      <c r="G77" s="91" t="s">
        <v>7</v>
      </c>
      <c r="H77" s="92"/>
      <c r="I77" s="104"/>
      <c r="J77" s="91" t="s">
        <v>7</v>
      </c>
      <c r="K77" s="92"/>
      <c r="L77" s="186"/>
      <c r="M77" s="187"/>
      <c r="N77" s="188"/>
      <c r="O77" s="91"/>
      <c r="P77" s="91" t="s">
        <v>7</v>
      </c>
      <c r="Q77" s="92"/>
      <c r="R77" s="90"/>
      <c r="S77" s="91"/>
      <c r="T77" s="92"/>
      <c r="U77" s="4"/>
      <c r="V77" s="4"/>
      <c r="W77" s="4"/>
      <c r="X77" s="4"/>
      <c r="Y77" s="4"/>
      <c r="Z77" s="4"/>
      <c r="AA77" s="4"/>
      <c r="AB77" s="192">
        <f>LOOKUP(B76,$C$93:$C$124,$K$93:$K$124)</f>
        <v>0</v>
      </c>
      <c r="AC77" s="192"/>
      <c r="AD77" s="192"/>
      <c r="AE77" s="192"/>
      <c r="AF77" s="4"/>
    </row>
    <row r="78" spans="2:35" ht="12" customHeight="1" hidden="1">
      <c r="B78" s="28">
        <v>7024</v>
      </c>
      <c r="C78" s="177" t="str">
        <f>LOOKUP(B78,$C$93:$C$124,$E$93:$E$124)</f>
        <v>予選Ｂブロック</v>
      </c>
      <c r="D78" s="178"/>
      <c r="E78" s="179"/>
      <c r="F78" s="96" t="s">
        <v>1</v>
      </c>
      <c r="G78" s="96"/>
      <c r="H78" s="97"/>
      <c r="I78" s="96" t="s">
        <v>4</v>
      </c>
      <c r="J78" s="96"/>
      <c r="K78" s="97"/>
      <c r="L78" s="96" t="s">
        <v>2</v>
      </c>
      <c r="M78" s="96"/>
      <c r="N78" s="97"/>
      <c r="O78" s="180"/>
      <c r="P78" s="181"/>
      <c r="Q78" s="182"/>
      <c r="R78" s="101"/>
      <c r="S78" s="98"/>
      <c r="T78" s="99"/>
      <c r="U78" s="4"/>
      <c r="V78" s="4"/>
      <c r="W78" s="4"/>
      <c r="X78" s="4"/>
      <c r="Y78" s="4"/>
      <c r="Z78" s="4"/>
      <c r="AA78" s="4"/>
      <c r="AB78" s="104"/>
      <c r="AC78" s="104"/>
      <c r="AD78" s="104"/>
      <c r="AE78" s="104"/>
      <c r="AF78" s="4"/>
      <c r="AG78" s="4"/>
      <c r="AH78" s="4"/>
      <c r="AI78" s="4"/>
    </row>
    <row r="79" spans="3:35" ht="12" customHeight="1" hidden="1">
      <c r="C79" s="167" t="str">
        <f>LOOKUP(B78,$C$93:$C$124,$H$93:$H$124)</f>
        <v>４位通過者</v>
      </c>
      <c r="D79" s="168"/>
      <c r="E79" s="169"/>
      <c r="F79" s="94"/>
      <c r="G79" s="94" t="s">
        <v>7</v>
      </c>
      <c r="H79" s="95"/>
      <c r="I79" s="94"/>
      <c r="J79" s="94" t="s">
        <v>7</v>
      </c>
      <c r="K79" s="95"/>
      <c r="L79" s="94"/>
      <c r="M79" s="94" t="s">
        <v>7</v>
      </c>
      <c r="N79" s="95"/>
      <c r="O79" s="183"/>
      <c r="P79" s="184"/>
      <c r="Q79" s="185"/>
      <c r="R79" s="93"/>
      <c r="S79" s="94"/>
      <c r="T79" s="95"/>
      <c r="U79" s="4"/>
      <c r="V79" s="4"/>
      <c r="W79" s="4"/>
      <c r="X79" s="4"/>
      <c r="Y79" s="4"/>
      <c r="Z79" s="4"/>
      <c r="AA79" s="4"/>
      <c r="AB79" s="192">
        <f>LOOKUP(B78,$C$93:$C$124,$K$93:$K$124)</f>
        <v>0</v>
      </c>
      <c r="AC79" s="192"/>
      <c r="AD79" s="192"/>
      <c r="AE79" s="192"/>
      <c r="AF79" s="4"/>
      <c r="AG79" s="4"/>
      <c r="AH79" s="4"/>
      <c r="AI79" s="4"/>
    </row>
    <row r="80" spans="3:35" ht="12" customHeight="1" hidden="1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63"/>
      <c r="AC80" s="63"/>
      <c r="AD80" s="104"/>
      <c r="AE80" s="104"/>
      <c r="AF80" s="4"/>
      <c r="AG80" s="4"/>
      <c r="AH80" s="4"/>
      <c r="AI80" s="4"/>
    </row>
    <row r="81" spans="2:35" ht="17.25" hidden="1">
      <c r="B81" s="103" t="s">
        <v>245</v>
      </c>
      <c r="C81" s="100" t="s">
        <v>237</v>
      </c>
      <c r="D81" s="7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100" t="s">
        <v>284</v>
      </c>
      <c r="AC81" s="100"/>
      <c r="AD81" s="100"/>
      <c r="AE81" s="100"/>
      <c r="AF81" s="62"/>
      <c r="AG81" s="4"/>
      <c r="AH81" s="4"/>
      <c r="AI81" s="4"/>
    </row>
    <row r="82" spans="2:35" ht="12" customHeight="1" hidden="1">
      <c r="B82" s="102" t="s">
        <v>91</v>
      </c>
      <c r="C82" s="180"/>
      <c r="D82" s="181"/>
      <c r="E82" s="182"/>
      <c r="F82" s="177" t="str">
        <f>C84</f>
        <v>大田原ジュニア</v>
      </c>
      <c r="G82" s="178"/>
      <c r="H82" s="179"/>
      <c r="I82" s="177" t="str">
        <f>C86</f>
        <v>大田原ジュニア</v>
      </c>
      <c r="J82" s="178"/>
      <c r="K82" s="179"/>
      <c r="L82" s="177" t="e">
        <f>C88</f>
        <v>#N/A</v>
      </c>
      <c r="M82" s="178"/>
      <c r="N82" s="179"/>
      <c r="O82" s="164" t="s">
        <v>0</v>
      </c>
      <c r="P82" s="165"/>
      <c r="Q82" s="166"/>
      <c r="R82" s="4"/>
      <c r="S82" s="4"/>
      <c r="T82" s="4"/>
      <c r="U82" s="4"/>
      <c r="V82" s="4"/>
      <c r="W82" s="4"/>
      <c r="X82" s="4"/>
      <c r="Y82" s="4"/>
      <c r="Z82" s="4"/>
      <c r="AA82" s="4"/>
      <c r="AB82" s="104"/>
      <c r="AC82" s="104"/>
      <c r="AD82" s="104"/>
      <c r="AE82" s="104"/>
      <c r="AF82" s="11"/>
      <c r="AG82" s="4"/>
      <c r="AH82" s="4"/>
      <c r="AI82" s="4"/>
    </row>
    <row r="83" spans="3:35" ht="12" customHeight="1" hidden="1">
      <c r="C83" s="186"/>
      <c r="D83" s="187"/>
      <c r="E83" s="188"/>
      <c r="F83" s="189">
        <f>C85</f>
        <v>0</v>
      </c>
      <c r="G83" s="190"/>
      <c r="H83" s="191"/>
      <c r="I83" s="189">
        <f>C87</f>
        <v>0</v>
      </c>
      <c r="J83" s="190"/>
      <c r="K83" s="191"/>
      <c r="L83" s="189" t="e">
        <f>C89</f>
        <v>#N/A</v>
      </c>
      <c r="M83" s="190"/>
      <c r="N83" s="191"/>
      <c r="O83" s="189"/>
      <c r="P83" s="190"/>
      <c r="Q83" s="191"/>
      <c r="R83" s="4"/>
      <c r="S83" s="4"/>
      <c r="T83" s="4"/>
      <c r="U83" s="4"/>
      <c r="V83" s="4"/>
      <c r="W83" s="4"/>
      <c r="X83" s="4"/>
      <c r="Y83" s="4"/>
      <c r="Z83" s="4"/>
      <c r="AA83" s="4"/>
      <c r="AB83" s="104"/>
      <c r="AC83" s="104"/>
      <c r="AD83" s="104"/>
      <c r="AE83" s="104"/>
      <c r="AF83" s="11"/>
      <c r="AG83" s="4"/>
      <c r="AH83" s="4"/>
      <c r="AI83" s="4"/>
    </row>
    <row r="84" spans="2:35" ht="12" customHeight="1" hidden="1">
      <c r="B84" s="28">
        <v>203</v>
      </c>
      <c r="C84" s="177" t="str">
        <f>LOOKUP(B84,$C$93:$C$124,$E$93:$E$124)</f>
        <v>大田原ジュニア</v>
      </c>
      <c r="D84" s="178"/>
      <c r="E84" s="179"/>
      <c r="F84" s="180"/>
      <c r="G84" s="181"/>
      <c r="H84" s="182"/>
      <c r="I84" s="96" t="s">
        <v>1</v>
      </c>
      <c r="J84" s="96"/>
      <c r="K84" s="97"/>
      <c r="L84" s="96" t="s">
        <v>5</v>
      </c>
      <c r="M84" s="96"/>
      <c r="N84" s="97"/>
      <c r="O84" s="101"/>
      <c r="P84" s="98"/>
      <c r="Q84" s="99"/>
      <c r="S84" s="4"/>
      <c r="T84" s="4"/>
      <c r="U84" s="4"/>
      <c r="V84" s="4"/>
      <c r="W84" s="4"/>
      <c r="X84" s="4"/>
      <c r="Y84" s="4"/>
      <c r="Z84" s="4"/>
      <c r="AA84" s="4"/>
      <c r="AB84" s="104"/>
      <c r="AC84" s="104"/>
      <c r="AD84" s="104"/>
      <c r="AE84" s="104"/>
      <c r="AF84" s="4"/>
      <c r="AG84" s="4"/>
      <c r="AH84" s="4"/>
      <c r="AI84" s="4"/>
    </row>
    <row r="85" spans="3:35" ht="12" customHeight="1" hidden="1">
      <c r="C85" s="167">
        <f>LOOKUP(B84,$C$93:$C$124,$H$93:$H$124)</f>
        <v>0</v>
      </c>
      <c r="D85" s="168"/>
      <c r="E85" s="169"/>
      <c r="F85" s="183"/>
      <c r="G85" s="184"/>
      <c r="H85" s="185"/>
      <c r="I85" s="94"/>
      <c r="J85" s="94" t="s">
        <v>8</v>
      </c>
      <c r="K85" s="95"/>
      <c r="L85" s="94"/>
      <c r="M85" s="94" t="s">
        <v>8</v>
      </c>
      <c r="N85" s="95"/>
      <c r="O85" s="93"/>
      <c r="P85" s="94"/>
      <c r="Q85" s="95"/>
      <c r="S85" s="4"/>
      <c r="T85" s="4"/>
      <c r="U85" s="4"/>
      <c r="V85" s="4"/>
      <c r="W85" s="4"/>
      <c r="X85" s="4"/>
      <c r="Y85" s="4"/>
      <c r="Z85" s="4"/>
      <c r="AA85" s="4"/>
      <c r="AB85" s="192">
        <f>LOOKUP(B84,$C$93:$C$124,$K$93:$K$124)</f>
        <v>0</v>
      </c>
      <c r="AC85" s="192"/>
      <c r="AD85" s="192"/>
      <c r="AE85" s="192"/>
      <c r="AF85" s="4"/>
      <c r="AG85" s="4"/>
      <c r="AH85" s="4"/>
      <c r="AI85" s="4"/>
    </row>
    <row r="86" spans="2:32" ht="12" customHeight="1" hidden="1">
      <c r="B86" s="28">
        <v>204</v>
      </c>
      <c r="C86" s="193" t="str">
        <f>LOOKUP(B86,$C$93:$C$124,$E$93:$E$124)</f>
        <v>大田原ジュニア</v>
      </c>
      <c r="D86" s="194"/>
      <c r="E86" s="195"/>
      <c r="F86" s="104" t="s">
        <v>1</v>
      </c>
      <c r="G86" s="104"/>
      <c r="H86" s="105"/>
      <c r="I86" s="186"/>
      <c r="J86" s="187"/>
      <c r="K86" s="188"/>
      <c r="L86" s="104" t="s">
        <v>4</v>
      </c>
      <c r="M86" s="104"/>
      <c r="N86" s="105"/>
      <c r="O86" s="90"/>
      <c r="P86" s="91"/>
      <c r="Q86" s="92"/>
      <c r="S86" s="4"/>
      <c r="T86" s="4"/>
      <c r="U86" s="4"/>
      <c r="V86" s="4"/>
      <c r="W86" s="4"/>
      <c r="X86" s="4"/>
      <c r="Y86" s="4"/>
      <c r="Z86" s="4"/>
      <c r="AA86" s="4"/>
      <c r="AB86" s="104"/>
      <c r="AC86" s="104"/>
      <c r="AD86" s="104"/>
      <c r="AE86" s="104"/>
      <c r="AF86" s="4"/>
    </row>
    <row r="87" spans="3:32" ht="12" customHeight="1" hidden="1">
      <c r="C87" s="189">
        <f>LOOKUP(B86,$C$93:$C$124,$H$93:$H$124)</f>
        <v>0</v>
      </c>
      <c r="D87" s="190"/>
      <c r="E87" s="191"/>
      <c r="F87" s="91"/>
      <c r="G87" s="91" t="s">
        <v>8</v>
      </c>
      <c r="H87" s="92"/>
      <c r="I87" s="186"/>
      <c r="J87" s="187"/>
      <c r="K87" s="188"/>
      <c r="L87" s="91"/>
      <c r="M87" s="91" t="s">
        <v>8</v>
      </c>
      <c r="N87" s="92"/>
      <c r="O87" s="90"/>
      <c r="P87" s="91"/>
      <c r="Q87" s="92"/>
      <c r="S87" s="4"/>
      <c r="T87" s="4"/>
      <c r="U87" s="4"/>
      <c r="V87" s="4"/>
      <c r="W87" s="4"/>
      <c r="X87" s="4"/>
      <c r="Y87" s="4"/>
      <c r="Z87" s="4"/>
      <c r="AA87" s="4"/>
      <c r="AB87" s="192">
        <f>LOOKUP(B86,$C$93:$C$124,$K$93:$K$124)</f>
        <v>0</v>
      </c>
      <c r="AC87" s="192"/>
      <c r="AD87" s="192"/>
      <c r="AE87" s="192"/>
      <c r="AF87" s="4"/>
    </row>
    <row r="88" spans="2:32" ht="12" customHeight="1" hidden="1">
      <c r="B88" s="28">
        <v>2</v>
      </c>
      <c r="C88" s="177" t="e">
        <f>LOOKUP(B88,$C$93:$C$124,$E$93:$E$124)</f>
        <v>#N/A</v>
      </c>
      <c r="D88" s="178"/>
      <c r="E88" s="179"/>
      <c r="F88" s="96" t="s">
        <v>5</v>
      </c>
      <c r="G88" s="96"/>
      <c r="H88" s="97"/>
      <c r="I88" s="96" t="s">
        <v>4</v>
      </c>
      <c r="J88" s="96"/>
      <c r="K88" s="97"/>
      <c r="L88" s="180"/>
      <c r="M88" s="181"/>
      <c r="N88" s="182"/>
      <c r="O88" s="101"/>
      <c r="P88" s="98"/>
      <c r="Q88" s="99"/>
      <c r="AB88" s="104"/>
      <c r="AC88" s="104"/>
      <c r="AD88" s="104"/>
      <c r="AE88" s="104"/>
      <c r="AF88" s="4"/>
    </row>
    <row r="89" spans="3:31" ht="12" customHeight="1" hidden="1">
      <c r="C89" s="167" t="e">
        <f>LOOKUP(B88,$C$93:$C$124,$H$93:$H$124)</f>
        <v>#N/A</v>
      </c>
      <c r="D89" s="168"/>
      <c r="E89" s="169"/>
      <c r="F89" s="94"/>
      <c r="G89" s="94" t="s">
        <v>8</v>
      </c>
      <c r="H89" s="95"/>
      <c r="I89" s="94"/>
      <c r="J89" s="94" t="s">
        <v>8</v>
      </c>
      <c r="K89" s="95"/>
      <c r="L89" s="183"/>
      <c r="M89" s="184"/>
      <c r="N89" s="185"/>
      <c r="O89" s="93"/>
      <c r="P89" s="94"/>
      <c r="Q89" s="95"/>
      <c r="AB89" s="192" t="e">
        <f>LOOKUP(B88,$C$93:$C$124,$K$93:$K$124)</f>
        <v>#N/A</v>
      </c>
      <c r="AC89" s="192"/>
      <c r="AD89" s="192"/>
      <c r="AE89" s="192"/>
    </row>
    <row r="90" spans="28:31" ht="12" customHeight="1" hidden="1">
      <c r="AB90" s="104"/>
      <c r="AC90" s="104"/>
      <c r="AD90" s="104"/>
      <c r="AE90" s="104"/>
    </row>
    <row r="91" spans="3:31" ht="18.75" hidden="1">
      <c r="C91" s="135" t="str">
        <f>$C$1&amp;"　参加者名簿"</f>
        <v>令和３年夏季　さくら市ジュニア交流バドミントン大会　Ｃクラス　参加者名簿</v>
      </c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</row>
    <row r="92" spans="2:29" ht="13.5" hidden="1">
      <c r="B92" s="29"/>
      <c r="C92" s="199" t="s">
        <v>451</v>
      </c>
      <c r="D92" s="199"/>
      <c r="E92" s="209" t="s">
        <v>92</v>
      </c>
      <c r="F92" s="209"/>
      <c r="G92" s="209"/>
      <c r="H92" s="209" t="s">
        <v>246</v>
      </c>
      <c r="I92" s="209"/>
      <c r="J92" s="209"/>
      <c r="K92" s="209" t="s">
        <v>265</v>
      </c>
      <c r="L92" s="209"/>
      <c r="M92" s="209"/>
      <c r="N92" s="109" t="s">
        <v>93</v>
      </c>
      <c r="O92" s="110"/>
      <c r="P92" s="110"/>
      <c r="Q92" s="110"/>
      <c r="R92" s="90"/>
      <c r="S92" s="91"/>
      <c r="T92" s="91"/>
      <c r="U92" s="91"/>
      <c r="V92" s="91"/>
      <c r="W92" s="29"/>
      <c r="X92" s="29"/>
      <c r="Y92" s="29"/>
      <c r="Z92" s="29"/>
      <c r="AA92" s="29"/>
      <c r="AB92" s="29"/>
      <c r="AC92" s="29"/>
    </row>
    <row r="93" spans="2:29" ht="13.5" hidden="1">
      <c r="B93" s="29">
        <v>1</v>
      </c>
      <c r="C93" s="209">
        <v>101</v>
      </c>
      <c r="D93" s="209"/>
      <c r="E93" s="199" t="s">
        <v>257</v>
      </c>
      <c r="F93" s="199"/>
      <c r="G93" s="199"/>
      <c r="H93" s="199" t="s">
        <v>281</v>
      </c>
      <c r="I93" s="199"/>
      <c r="J93" s="199"/>
      <c r="K93" s="199" t="s">
        <v>282</v>
      </c>
      <c r="L93" s="199"/>
      <c r="M93" s="199"/>
      <c r="N93" s="110"/>
      <c r="O93" s="110"/>
      <c r="P93" s="110"/>
      <c r="Q93" s="110"/>
      <c r="R93" s="90"/>
      <c r="S93" s="91"/>
      <c r="T93" s="91"/>
      <c r="U93" s="91"/>
      <c r="V93" s="91"/>
      <c r="W93" s="29"/>
      <c r="X93" s="29"/>
      <c r="Y93" s="29"/>
      <c r="Z93" s="29"/>
      <c r="AA93" s="29"/>
      <c r="AB93" s="29"/>
      <c r="AC93" s="29"/>
    </row>
    <row r="94" spans="2:29" ht="13.5" hidden="1">
      <c r="B94" s="29"/>
      <c r="C94" s="209">
        <v>201</v>
      </c>
      <c r="D94" s="209"/>
      <c r="E94" s="199" t="s">
        <v>234</v>
      </c>
      <c r="F94" s="199"/>
      <c r="G94" s="199"/>
      <c r="H94" s="199"/>
      <c r="I94" s="199"/>
      <c r="J94" s="199"/>
      <c r="K94" s="199"/>
      <c r="L94" s="199"/>
      <c r="M94" s="199"/>
      <c r="N94" s="110"/>
      <c r="O94" s="110"/>
      <c r="P94" s="110"/>
      <c r="Q94" s="110"/>
      <c r="R94" s="90"/>
      <c r="S94" s="91"/>
      <c r="T94" s="91"/>
      <c r="U94" s="91"/>
      <c r="V94" s="91"/>
      <c r="W94" s="29"/>
      <c r="X94" s="29"/>
      <c r="Y94" s="29"/>
      <c r="Z94" s="29"/>
      <c r="AA94" s="29"/>
      <c r="AB94" s="29"/>
      <c r="AC94" s="29"/>
    </row>
    <row r="95" spans="2:29" ht="13.5" hidden="1">
      <c r="B95" s="29"/>
      <c r="C95" s="209">
        <v>202</v>
      </c>
      <c r="D95" s="209"/>
      <c r="E95" s="199" t="s">
        <v>234</v>
      </c>
      <c r="F95" s="199"/>
      <c r="G95" s="199"/>
      <c r="H95" s="199"/>
      <c r="I95" s="199"/>
      <c r="J95" s="199"/>
      <c r="K95" s="199"/>
      <c r="L95" s="199"/>
      <c r="M95" s="199"/>
      <c r="N95" s="110"/>
      <c r="O95" s="110"/>
      <c r="P95" s="110"/>
      <c r="Q95" s="110"/>
      <c r="R95" s="90"/>
      <c r="S95" s="91"/>
      <c r="T95" s="91"/>
      <c r="U95" s="91"/>
      <c r="V95" s="91"/>
      <c r="W95" s="29"/>
      <c r="X95" s="29"/>
      <c r="Y95" s="29"/>
      <c r="Z95" s="29"/>
      <c r="AA95" s="29"/>
      <c r="AB95" s="29"/>
      <c r="AC95" s="29"/>
    </row>
    <row r="96" spans="2:29" ht="13.5" hidden="1">
      <c r="B96" s="29"/>
      <c r="C96" s="209">
        <v>203</v>
      </c>
      <c r="D96" s="209"/>
      <c r="E96" s="199" t="s">
        <v>234</v>
      </c>
      <c r="F96" s="199"/>
      <c r="G96" s="199"/>
      <c r="H96" s="199"/>
      <c r="I96" s="199"/>
      <c r="J96" s="199"/>
      <c r="K96" s="199"/>
      <c r="L96" s="199"/>
      <c r="M96" s="199"/>
      <c r="N96" s="110"/>
      <c r="O96" s="110"/>
      <c r="P96" s="110"/>
      <c r="Q96" s="110"/>
      <c r="R96" s="90"/>
      <c r="S96" s="91"/>
      <c r="T96" s="91"/>
      <c r="U96" s="91"/>
      <c r="V96" s="91"/>
      <c r="W96" s="29"/>
      <c r="X96" s="29"/>
      <c r="Y96" s="29"/>
      <c r="Z96" s="29"/>
      <c r="AA96" s="29"/>
      <c r="AB96" s="29"/>
      <c r="AC96" s="29"/>
    </row>
    <row r="97" spans="2:29" ht="13.5" hidden="1">
      <c r="B97" s="29"/>
      <c r="C97" s="209">
        <v>301</v>
      </c>
      <c r="D97" s="209"/>
      <c r="E97" s="199" t="s">
        <v>253</v>
      </c>
      <c r="F97" s="199"/>
      <c r="G97" s="199"/>
      <c r="H97" s="199"/>
      <c r="I97" s="199"/>
      <c r="J97" s="199"/>
      <c r="K97" s="199"/>
      <c r="L97" s="199"/>
      <c r="M97" s="199"/>
      <c r="N97" s="110"/>
      <c r="O97" s="110"/>
      <c r="P97" s="110"/>
      <c r="Q97" s="110"/>
      <c r="R97" s="90"/>
      <c r="S97" s="91"/>
      <c r="T97" s="91"/>
      <c r="U97" s="91"/>
      <c r="V97" s="91"/>
      <c r="W97" s="29"/>
      <c r="X97" s="29"/>
      <c r="Y97" s="29"/>
      <c r="Z97" s="29"/>
      <c r="AA97" s="29"/>
      <c r="AB97" s="29"/>
      <c r="AC97" s="29"/>
    </row>
    <row r="98" spans="2:29" ht="13.5" hidden="1">
      <c r="B98" s="29"/>
      <c r="C98" s="209">
        <v>302</v>
      </c>
      <c r="D98" s="209"/>
      <c r="E98" s="199" t="s">
        <v>253</v>
      </c>
      <c r="F98" s="199"/>
      <c r="G98" s="199"/>
      <c r="H98" s="199"/>
      <c r="I98" s="199"/>
      <c r="J98" s="199"/>
      <c r="K98" s="199"/>
      <c r="L98" s="199"/>
      <c r="M98" s="199"/>
      <c r="N98" s="110"/>
      <c r="O98" s="110"/>
      <c r="P98" s="110"/>
      <c r="Q98" s="110"/>
      <c r="R98" s="90"/>
      <c r="S98" s="91"/>
      <c r="T98" s="91"/>
      <c r="U98" s="91"/>
      <c r="V98" s="91"/>
      <c r="W98" s="29"/>
      <c r="X98" s="29"/>
      <c r="Y98" s="29"/>
      <c r="Z98" s="29"/>
      <c r="AA98" s="29"/>
      <c r="AB98" s="29"/>
      <c r="AC98" s="29"/>
    </row>
    <row r="99" spans="2:29" ht="13.5" hidden="1">
      <c r="B99" s="29">
        <v>2</v>
      </c>
      <c r="C99" s="209">
        <v>401</v>
      </c>
      <c r="D99" s="209"/>
      <c r="E99" s="199" t="s">
        <v>333</v>
      </c>
      <c r="F99" s="199"/>
      <c r="G99" s="199"/>
      <c r="H99" s="199" t="s">
        <v>379</v>
      </c>
      <c r="I99" s="199"/>
      <c r="J99" s="199"/>
      <c r="K99" s="199" t="s">
        <v>380</v>
      </c>
      <c r="L99" s="199"/>
      <c r="M99" s="199"/>
      <c r="N99" s="110"/>
      <c r="O99" s="110"/>
      <c r="P99" s="110"/>
      <c r="Q99" s="110"/>
      <c r="R99" s="90"/>
      <c r="S99" s="91"/>
      <c r="T99" s="91"/>
      <c r="U99" s="91"/>
      <c r="V99" s="91"/>
      <c r="W99" s="29"/>
      <c r="X99" s="29"/>
      <c r="Y99" s="29"/>
      <c r="Z99" s="29"/>
      <c r="AA99" s="29"/>
      <c r="AB99" s="29"/>
      <c r="AC99" s="29"/>
    </row>
    <row r="100" spans="2:29" ht="13.5" hidden="1">
      <c r="B100" s="29"/>
      <c r="C100" s="209">
        <v>501</v>
      </c>
      <c r="D100" s="209"/>
      <c r="E100" s="199" t="s">
        <v>254</v>
      </c>
      <c r="F100" s="199"/>
      <c r="G100" s="199"/>
      <c r="H100" s="199"/>
      <c r="I100" s="199"/>
      <c r="J100" s="199"/>
      <c r="K100" s="199"/>
      <c r="L100" s="199"/>
      <c r="M100" s="199"/>
      <c r="N100" s="110"/>
      <c r="O100" s="110"/>
      <c r="P100" s="110"/>
      <c r="Q100" s="110"/>
      <c r="R100" s="90"/>
      <c r="S100" s="91"/>
      <c r="T100" s="91"/>
      <c r="U100" s="91"/>
      <c r="V100" s="91"/>
      <c r="W100" s="29"/>
      <c r="X100" s="29"/>
      <c r="Y100" s="29"/>
      <c r="Z100" s="29"/>
      <c r="AA100" s="29"/>
      <c r="AB100" s="29"/>
      <c r="AC100" s="29"/>
    </row>
    <row r="101" spans="2:29" ht="13.5" hidden="1">
      <c r="B101" s="29"/>
      <c r="C101" s="209">
        <v>502</v>
      </c>
      <c r="D101" s="209"/>
      <c r="E101" s="199" t="s">
        <v>254</v>
      </c>
      <c r="F101" s="199"/>
      <c r="G101" s="199"/>
      <c r="H101" s="199"/>
      <c r="I101" s="199"/>
      <c r="J101" s="199"/>
      <c r="K101" s="199"/>
      <c r="L101" s="199"/>
      <c r="M101" s="199"/>
      <c r="N101" s="110"/>
      <c r="O101" s="110"/>
      <c r="P101" s="110"/>
      <c r="Q101" s="110"/>
      <c r="R101" s="90"/>
      <c r="S101" s="91"/>
      <c r="T101" s="91"/>
      <c r="U101" s="91"/>
      <c r="V101" s="91"/>
      <c r="W101" s="29"/>
      <c r="X101" s="29"/>
      <c r="Y101" s="29"/>
      <c r="Z101" s="29"/>
      <c r="AA101" s="29"/>
      <c r="AB101" s="29"/>
      <c r="AC101" s="29"/>
    </row>
    <row r="102" spans="2:29" ht="13.5" hidden="1">
      <c r="B102" s="29"/>
      <c r="C102" s="209">
        <v>601</v>
      </c>
      <c r="D102" s="209"/>
      <c r="E102" s="199" t="s">
        <v>255</v>
      </c>
      <c r="F102" s="199"/>
      <c r="G102" s="199"/>
      <c r="H102" s="199"/>
      <c r="I102" s="199"/>
      <c r="J102" s="199"/>
      <c r="K102" s="199"/>
      <c r="L102" s="199"/>
      <c r="M102" s="199"/>
      <c r="N102" s="110"/>
      <c r="O102" s="110"/>
      <c r="P102" s="110"/>
      <c r="Q102" s="110"/>
      <c r="R102" s="90"/>
      <c r="S102" s="91"/>
      <c r="T102" s="91"/>
      <c r="U102" s="91"/>
      <c r="V102" s="91"/>
      <c r="W102" s="29"/>
      <c r="X102" s="29"/>
      <c r="Y102" s="29"/>
      <c r="Z102" s="29"/>
      <c r="AA102" s="29"/>
      <c r="AB102" s="29"/>
      <c r="AC102" s="29"/>
    </row>
    <row r="103" spans="2:29" ht="13.5" hidden="1">
      <c r="B103" s="29"/>
      <c r="C103" s="209">
        <v>602</v>
      </c>
      <c r="D103" s="209"/>
      <c r="E103" s="199" t="s">
        <v>255</v>
      </c>
      <c r="F103" s="199"/>
      <c r="G103" s="199"/>
      <c r="H103" s="199"/>
      <c r="I103" s="199"/>
      <c r="J103" s="199"/>
      <c r="K103" s="199"/>
      <c r="L103" s="199"/>
      <c r="M103" s="199"/>
      <c r="N103" s="110"/>
      <c r="O103" s="110"/>
      <c r="P103" s="110"/>
      <c r="Q103" s="110"/>
      <c r="R103" s="90"/>
      <c r="S103" s="91"/>
      <c r="T103" s="91"/>
      <c r="U103" s="91"/>
      <c r="V103" s="91"/>
      <c r="W103" s="29"/>
      <c r="X103" s="29"/>
      <c r="Y103" s="29"/>
      <c r="Z103" s="29"/>
      <c r="AA103" s="29"/>
      <c r="AB103" s="29"/>
      <c r="AC103" s="29"/>
    </row>
    <row r="104" spans="2:29" ht="13.5" hidden="1">
      <c r="B104" s="29">
        <v>3</v>
      </c>
      <c r="C104" s="209">
        <v>701</v>
      </c>
      <c r="D104" s="209"/>
      <c r="E104" s="199" t="s">
        <v>235</v>
      </c>
      <c r="F104" s="199"/>
      <c r="G104" s="199"/>
      <c r="H104" s="199" t="s">
        <v>421</v>
      </c>
      <c r="I104" s="199"/>
      <c r="J104" s="199"/>
      <c r="K104" s="199" t="s">
        <v>422</v>
      </c>
      <c r="L104" s="199"/>
      <c r="M104" s="199"/>
      <c r="N104" s="110"/>
      <c r="O104" s="110"/>
      <c r="P104" s="110"/>
      <c r="Q104" s="110"/>
      <c r="R104" s="90"/>
      <c r="S104" s="91"/>
      <c r="T104" s="91"/>
      <c r="U104" s="91"/>
      <c r="V104" s="91"/>
      <c r="W104" s="29"/>
      <c r="X104" s="29"/>
      <c r="Y104" s="29"/>
      <c r="Z104" s="29"/>
      <c r="AA104" s="29"/>
      <c r="AB104" s="29"/>
      <c r="AC104" s="29"/>
    </row>
    <row r="105" spans="2:29" ht="13.5" hidden="1">
      <c r="B105" s="29">
        <v>4</v>
      </c>
      <c r="C105" s="209">
        <v>702</v>
      </c>
      <c r="D105" s="209"/>
      <c r="E105" s="199" t="s">
        <v>235</v>
      </c>
      <c r="F105" s="199"/>
      <c r="G105" s="199"/>
      <c r="H105" s="199" t="s">
        <v>423</v>
      </c>
      <c r="I105" s="199"/>
      <c r="J105" s="199"/>
      <c r="K105" s="199" t="s">
        <v>424</v>
      </c>
      <c r="L105" s="199"/>
      <c r="M105" s="199"/>
      <c r="N105" s="110"/>
      <c r="O105" s="110"/>
      <c r="P105" s="110"/>
      <c r="Q105" s="110"/>
      <c r="R105" s="90"/>
      <c r="S105" s="91"/>
      <c r="T105" s="91"/>
      <c r="U105" s="91"/>
      <c r="V105" s="91"/>
      <c r="W105" s="29"/>
      <c r="X105" s="29"/>
      <c r="Y105" s="29"/>
      <c r="Z105" s="29"/>
      <c r="AA105" s="29"/>
      <c r="AB105" s="29"/>
      <c r="AC105" s="29"/>
    </row>
    <row r="106" spans="2:29" ht="13.5" hidden="1">
      <c r="B106" s="29">
        <v>5</v>
      </c>
      <c r="C106" s="209">
        <v>801</v>
      </c>
      <c r="D106" s="209"/>
      <c r="E106" s="199" t="s">
        <v>285</v>
      </c>
      <c r="F106" s="199"/>
      <c r="G106" s="199"/>
      <c r="H106" s="199" t="s">
        <v>331</v>
      </c>
      <c r="I106" s="199"/>
      <c r="J106" s="199"/>
      <c r="K106" s="199" t="s">
        <v>332</v>
      </c>
      <c r="L106" s="199"/>
      <c r="M106" s="199"/>
      <c r="N106" s="110"/>
      <c r="O106" s="110"/>
      <c r="P106" s="110"/>
      <c r="Q106" s="110"/>
      <c r="R106" s="90"/>
      <c r="S106" s="91"/>
      <c r="T106" s="91"/>
      <c r="U106" s="91"/>
      <c r="V106" s="91"/>
      <c r="W106" s="29"/>
      <c r="X106" s="29"/>
      <c r="Y106" s="29"/>
      <c r="Z106" s="29"/>
      <c r="AA106" s="29"/>
      <c r="AB106" s="29"/>
      <c r="AC106" s="29"/>
    </row>
    <row r="107" spans="2:29" ht="13.5" hidden="1">
      <c r="B107" s="29">
        <v>6</v>
      </c>
      <c r="C107" s="209">
        <v>901</v>
      </c>
      <c r="D107" s="209"/>
      <c r="E107" s="199" t="s">
        <v>232</v>
      </c>
      <c r="F107" s="199"/>
      <c r="G107" s="199"/>
      <c r="H107" s="199" t="s">
        <v>261</v>
      </c>
      <c r="I107" s="199"/>
      <c r="J107" s="199"/>
      <c r="K107" s="199" t="s">
        <v>280</v>
      </c>
      <c r="L107" s="199"/>
      <c r="M107" s="199"/>
      <c r="N107" s="110"/>
      <c r="O107" s="110"/>
      <c r="P107" s="110"/>
      <c r="Q107" s="110"/>
      <c r="R107" s="90"/>
      <c r="S107" s="91"/>
      <c r="T107" s="91"/>
      <c r="U107" s="91"/>
      <c r="V107" s="91"/>
      <c r="W107" s="29"/>
      <c r="X107" s="29"/>
      <c r="Y107" s="29"/>
      <c r="Z107" s="29"/>
      <c r="AA107" s="29"/>
      <c r="AB107" s="29"/>
      <c r="AC107" s="29"/>
    </row>
    <row r="108" spans="2:29" ht="13.5" hidden="1">
      <c r="B108" s="29"/>
      <c r="C108" s="209">
        <v>7011</v>
      </c>
      <c r="D108" s="209"/>
      <c r="E108" s="199" t="s">
        <v>239</v>
      </c>
      <c r="F108" s="199"/>
      <c r="G108" s="199"/>
      <c r="H108" s="199" t="s">
        <v>240</v>
      </c>
      <c r="I108" s="199"/>
      <c r="J108" s="199"/>
      <c r="K108" s="199"/>
      <c r="L108" s="199"/>
      <c r="M108" s="199"/>
      <c r="N108" s="110"/>
      <c r="O108" s="110"/>
      <c r="P108" s="110"/>
      <c r="Q108" s="110"/>
      <c r="R108" s="90"/>
      <c r="S108" s="91"/>
      <c r="T108" s="91"/>
      <c r="U108" s="91"/>
      <c r="V108" s="91"/>
      <c r="W108" s="29"/>
      <c r="X108" s="29"/>
      <c r="Y108" s="29"/>
      <c r="Z108" s="29"/>
      <c r="AA108" s="29"/>
      <c r="AB108" s="29"/>
      <c r="AC108" s="29"/>
    </row>
    <row r="109" spans="2:29" ht="13.5" hidden="1">
      <c r="B109" s="29"/>
      <c r="C109" s="209">
        <v>7012</v>
      </c>
      <c r="D109" s="209"/>
      <c r="E109" s="199" t="s">
        <v>239</v>
      </c>
      <c r="F109" s="199"/>
      <c r="G109" s="199"/>
      <c r="H109" s="199" t="s">
        <v>241</v>
      </c>
      <c r="I109" s="199"/>
      <c r="J109" s="199"/>
      <c r="K109" s="199"/>
      <c r="L109" s="199"/>
      <c r="M109" s="199"/>
      <c r="N109" s="110"/>
      <c r="O109" s="110"/>
      <c r="P109" s="110"/>
      <c r="Q109" s="110"/>
      <c r="R109" s="90"/>
      <c r="S109" s="91"/>
      <c r="T109" s="91"/>
      <c r="U109" s="91"/>
      <c r="V109" s="91"/>
      <c r="W109" s="29"/>
      <c r="X109" s="29"/>
      <c r="Y109" s="29"/>
      <c r="Z109" s="29"/>
      <c r="AA109" s="29"/>
      <c r="AB109" s="29"/>
      <c r="AC109" s="29"/>
    </row>
    <row r="110" spans="2:29" ht="13.5" hidden="1">
      <c r="B110" s="29"/>
      <c r="C110" s="209">
        <v>7013</v>
      </c>
      <c r="D110" s="209"/>
      <c r="E110" s="199" t="s">
        <v>239</v>
      </c>
      <c r="F110" s="199"/>
      <c r="G110" s="199"/>
      <c r="H110" s="199" t="s">
        <v>242</v>
      </c>
      <c r="I110" s="199"/>
      <c r="J110" s="199"/>
      <c r="K110" s="199"/>
      <c r="L110" s="199"/>
      <c r="M110" s="199"/>
      <c r="N110" s="110"/>
      <c r="O110" s="110"/>
      <c r="P110" s="110"/>
      <c r="Q110" s="110"/>
      <c r="R110" s="90"/>
      <c r="S110" s="91"/>
      <c r="T110" s="91"/>
      <c r="U110" s="91"/>
      <c r="V110" s="91"/>
      <c r="W110" s="29"/>
      <c r="X110" s="29"/>
      <c r="Y110" s="29"/>
      <c r="Z110" s="29"/>
      <c r="AA110" s="29"/>
      <c r="AB110" s="29"/>
      <c r="AC110" s="29"/>
    </row>
    <row r="111" spans="2:29" ht="13.5" hidden="1">
      <c r="B111" s="29"/>
      <c r="C111" s="209">
        <v>7014</v>
      </c>
      <c r="D111" s="209"/>
      <c r="E111" s="199" t="s">
        <v>239</v>
      </c>
      <c r="F111" s="199"/>
      <c r="G111" s="199"/>
      <c r="H111" s="199" t="s">
        <v>243</v>
      </c>
      <c r="I111" s="199"/>
      <c r="J111" s="199"/>
      <c r="K111" s="199"/>
      <c r="L111" s="199"/>
      <c r="M111" s="199"/>
      <c r="N111" s="110"/>
      <c r="O111" s="110"/>
      <c r="P111" s="110"/>
      <c r="Q111" s="110"/>
      <c r="R111" s="90"/>
      <c r="S111" s="91"/>
      <c r="T111" s="91"/>
      <c r="U111" s="91"/>
      <c r="V111" s="91"/>
      <c r="W111" s="29"/>
      <c r="X111" s="29"/>
      <c r="Y111" s="29"/>
      <c r="Z111" s="29"/>
      <c r="AA111" s="29"/>
      <c r="AB111" s="29"/>
      <c r="AC111" s="29"/>
    </row>
    <row r="112" spans="2:29" ht="13.5" hidden="1">
      <c r="B112" s="29"/>
      <c r="C112" s="209">
        <v>7021</v>
      </c>
      <c r="D112" s="209"/>
      <c r="E112" s="199" t="s">
        <v>244</v>
      </c>
      <c r="F112" s="199"/>
      <c r="G112" s="199"/>
      <c r="H112" s="199" t="s">
        <v>240</v>
      </c>
      <c r="I112" s="199"/>
      <c r="J112" s="199"/>
      <c r="K112" s="199"/>
      <c r="L112" s="199"/>
      <c r="M112" s="199"/>
      <c r="N112" s="110"/>
      <c r="O112" s="110"/>
      <c r="P112" s="110"/>
      <c r="Q112" s="110"/>
      <c r="R112" s="90"/>
      <c r="S112" s="91"/>
      <c r="T112" s="91"/>
      <c r="U112" s="91"/>
      <c r="V112" s="91"/>
      <c r="W112" s="29"/>
      <c r="X112" s="29"/>
      <c r="Y112" s="29"/>
      <c r="Z112" s="29"/>
      <c r="AA112" s="29"/>
      <c r="AB112" s="29"/>
      <c r="AC112" s="29"/>
    </row>
    <row r="113" spans="2:29" ht="13.5" hidden="1">
      <c r="B113" s="29"/>
      <c r="C113" s="209">
        <v>7022</v>
      </c>
      <c r="D113" s="209"/>
      <c r="E113" s="199" t="s">
        <v>244</v>
      </c>
      <c r="F113" s="199"/>
      <c r="G113" s="199"/>
      <c r="H113" s="199" t="s">
        <v>241</v>
      </c>
      <c r="I113" s="199"/>
      <c r="J113" s="199"/>
      <c r="K113" s="199"/>
      <c r="L113" s="199"/>
      <c r="M113" s="199"/>
      <c r="N113" s="110"/>
      <c r="O113" s="110"/>
      <c r="P113" s="110"/>
      <c r="Q113" s="110"/>
      <c r="R113" s="90"/>
      <c r="S113" s="91"/>
      <c r="T113" s="91"/>
      <c r="U113" s="91"/>
      <c r="V113" s="91"/>
      <c r="W113" s="29"/>
      <c r="X113" s="29"/>
      <c r="Y113" s="29"/>
      <c r="Z113" s="29"/>
      <c r="AA113" s="29"/>
      <c r="AB113" s="29"/>
      <c r="AC113" s="29"/>
    </row>
    <row r="114" spans="2:29" ht="13.5" hidden="1">
      <c r="B114" s="29"/>
      <c r="C114" s="209">
        <v>7023</v>
      </c>
      <c r="D114" s="209"/>
      <c r="E114" s="199" t="s">
        <v>244</v>
      </c>
      <c r="F114" s="199"/>
      <c r="G114" s="199"/>
      <c r="H114" s="199" t="s">
        <v>242</v>
      </c>
      <c r="I114" s="199"/>
      <c r="J114" s="199"/>
      <c r="K114" s="199"/>
      <c r="L114" s="199"/>
      <c r="M114" s="199"/>
      <c r="N114" s="110"/>
      <c r="O114" s="110"/>
      <c r="P114" s="110"/>
      <c r="Q114" s="110"/>
      <c r="R114" s="90"/>
      <c r="S114" s="91"/>
      <c r="T114" s="91"/>
      <c r="U114" s="91"/>
      <c r="V114" s="91"/>
      <c r="W114" s="29"/>
      <c r="X114" s="29"/>
      <c r="Y114" s="29"/>
      <c r="Z114" s="29"/>
      <c r="AA114" s="29"/>
      <c r="AB114" s="29"/>
      <c r="AC114" s="29"/>
    </row>
    <row r="115" spans="2:29" ht="13.5" hidden="1">
      <c r="B115" s="29"/>
      <c r="C115" s="209">
        <v>7024</v>
      </c>
      <c r="D115" s="209"/>
      <c r="E115" s="199" t="s">
        <v>244</v>
      </c>
      <c r="F115" s="199"/>
      <c r="G115" s="199"/>
      <c r="H115" s="199" t="s">
        <v>243</v>
      </c>
      <c r="I115" s="199"/>
      <c r="J115" s="199"/>
      <c r="K115" s="199"/>
      <c r="L115" s="199"/>
      <c r="M115" s="199"/>
      <c r="N115" s="110"/>
      <c r="O115" s="110"/>
      <c r="P115" s="110"/>
      <c r="Q115" s="110"/>
      <c r="R115" s="90"/>
      <c r="S115" s="91"/>
      <c r="T115" s="91"/>
      <c r="U115" s="91"/>
      <c r="V115" s="91"/>
      <c r="W115" s="29"/>
      <c r="X115" s="29"/>
      <c r="Y115" s="29"/>
      <c r="Z115" s="29"/>
      <c r="AA115" s="29"/>
      <c r="AB115" s="29"/>
      <c r="AC115" s="29"/>
    </row>
    <row r="116" spans="2:29" ht="13.5" hidden="1">
      <c r="B116" s="29"/>
      <c r="C116" s="209">
        <v>7031</v>
      </c>
      <c r="D116" s="209"/>
      <c r="E116" s="199" t="s">
        <v>286</v>
      </c>
      <c r="F116" s="199"/>
      <c r="G116" s="199"/>
      <c r="H116" s="199" t="s">
        <v>240</v>
      </c>
      <c r="I116" s="199"/>
      <c r="J116" s="199"/>
      <c r="K116" s="199"/>
      <c r="L116" s="199"/>
      <c r="M116" s="199"/>
      <c r="N116" s="110"/>
      <c r="O116" s="110"/>
      <c r="P116" s="110"/>
      <c r="Q116" s="110"/>
      <c r="R116" s="90"/>
      <c r="S116" s="91"/>
      <c r="T116" s="91"/>
      <c r="U116" s="91"/>
      <c r="V116" s="91"/>
      <c r="W116" s="29"/>
      <c r="X116" s="29"/>
      <c r="Y116" s="29"/>
      <c r="Z116" s="29"/>
      <c r="AA116" s="29"/>
      <c r="AB116" s="29"/>
      <c r="AC116" s="29"/>
    </row>
    <row r="117" spans="2:29" ht="13.5" hidden="1">
      <c r="B117" s="29"/>
      <c r="C117" s="209">
        <v>7032</v>
      </c>
      <c r="D117" s="209"/>
      <c r="E117" s="199" t="s">
        <v>286</v>
      </c>
      <c r="F117" s="199"/>
      <c r="G117" s="199"/>
      <c r="H117" s="199" t="s">
        <v>241</v>
      </c>
      <c r="I117" s="199"/>
      <c r="J117" s="199"/>
      <c r="K117" s="199"/>
      <c r="L117" s="199"/>
      <c r="M117" s="199"/>
      <c r="N117" s="110"/>
      <c r="O117" s="110"/>
      <c r="P117" s="110"/>
      <c r="Q117" s="110"/>
      <c r="R117" s="90"/>
      <c r="S117" s="91"/>
      <c r="T117" s="91"/>
      <c r="U117" s="91"/>
      <c r="V117" s="91"/>
      <c r="W117" s="29"/>
      <c r="X117" s="29"/>
      <c r="Y117" s="29"/>
      <c r="Z117" s="29"/>
      <c r="AA117" s="29"/>
      <c r="AB117" s="29"/>
      <c r="AC117" s="29"/>
    </row>
    <row r="118" spans="2:29" ht="13.5" hidden="1">
      <c r="B118" s="29"/>
      <c r="C118" s="209">
        <v>7033</v>
      </c>
      <c r="D118" s="209"/>
      <c r="E118" s="199" t="s">
        <v>286</v>
      </c>
      <c r="F118" s="199"/>
      <c r="G118" s="199"/>
      <c r="H118" s="199" t="s">
        <v>242</v>
      </c>
      <c r="I118" s="199"/>
      <c r="J118" s="199"/>
      <c r="K118" s="199"/>
      <c r="L118" s="199"/>
      <c r="M118" s="199"/>
      <c r="N118" s="110"/>
      <c r="O118" s="110"/>
      <c r="P118" s="110"/>
      <c r="Q118" s="110"/>
      <c r="R118" s="90"/>
      <c r="S118" s="91"/>
      <c r="T118" s="91"/>
      <c r="U118" s="91"/>
      <c r="V118" s="91"/>
      <c r="W118" s="29"/>
      <c r="X118" s="29"/>
      <c r="Y118" s="29"/>
      <c r="Z118" s="29"/>
      <c r="AA118" s="29"/>
      <c r="AB118" s="29"/>
      <c r="AC118" s="29"/>
    </row>
    <row r="119" spans="2:29" ht="13.5" hidden="1">
      <c r="B119" s="29"/>
      <c r="C119" s="209">
        <v>7034</v>
      </c>
      <c r="D119" s="209"/>
      <c r="E119" s="199" t="s">
        <v>286</v>
      </c>
      <c r="F119" s="199"/>
      <c r="G119" s="199"/>
      <c r="H119" s="199" t="s">
        <v>243</v>
      </c>
      <c r="I119" s="199"/>
      <c r="J119" s="199"/>
      <c r="K119" s="199"/>
      <c r="L119" s="199"/>
      <c r="M119" s="199"/>
      <c r="N119" s="110"/>
      <c r="O119" s="110"/>
      <c r="P119" s="110"/>
      <c r="Q119" s="110"/>
      <c r="R119" s="90"/>
      <c r="S119" s="91"/>
      <c r="T119" s="91"/>
      <c r="U119" s="91"/>
      <c r="V119" s="91"/>
      <c r="W119" s="29"/>
      <c r="X119" s="29"/>
      <c r="Y119" s="29"/>
      <c r="Z119" s="29"/>
      <c r="AA119" s="29"/>
      <c r="AB119" s="29"/>
      <c r="AC119" s="29"/>
    </row>
    <row r="120" spans="2:29" ht="13.5" hidden="1">
      <c r="B120" s="29"/>
      <c r="C120" s="209">
        <v>7041</v>
      </c>
      <c r="D120" s="209"/>
      <c r="E120" s="199" t="s">
        <v>287</v>
      </c>
      <c r="F120" s="199"/>
      <c r="G120" s="199"/>
      <c r="H120" s="199" t="s">
        <v>240</v>
      </c>
      <c r="I120" s="199"/>
      <c r="J120" s="199"/>
      <c r="K120" s="199"/>
      <c r="L120" s="199"/>
      <c r="M120" s="199"/>
      <c r="N120" s="110"/>
      <c r="O120" s="110"/>
      <c r="P120" s="110"/>
      <c r="Q120" s="110"/>
      <c r="R120" s="90"/>
      <c r="S120" s="91"/>
      <c r="T120" s="91"/>
      <c r="U120" s="91"/>
      <c r="V120" s="91"/>
      <c r="W120" s="29"/>
      <c r="X120" s="29"/>
      <c r="Y120" s="29"/>
      <c r="Z120" s="29"/>
      <c r="AA120" s="29"/>
      <c r="AB120" s="29"/>
      <c r="AC120" s="29"/>
    </row>
    <row r="121" spans="2:29" ht="13.5" hidden="1">
      <c r="B121" s="29"/>
      <c r="C121" s="209">
        <v>7042</v>
      </c>
      <c r="D121" s="209"/>
      <c r="E121" s="199" t="s">
        <v>287</v>
      </c>
      <c r="F121" s="199"/>
      <c r="G121" s="199"/>
      <c r="H121" s="199" t="s">
        <v>241</v>
      </c>
      <c r="I121" s="199"/>
      <c r="J121" s="199"/>
      <c r="K121" s="199"/>
      <c r="L121" s="199"/>
      <c r="M121" s="199"/>
      <c r="N121" s="110"/>
      <c r="O121" s="110"/>
      <c r="P121" s="110"/>
      <c r="Q121" s="110"/>
      <c r="R121" s="90"/>
      <c r="S121" s="91"/>
      <c r="T121" s="91"/>
      <c r="U121" s="91"/>
      <c r="V121" s="91"/>
      <c r="W121" s="29"/>
      <c r="X121" s="29"/>
      <c r="Y121" s="29"/>
      <c r="Z121" s="29"/>
      <c r="AA121" s="29"/>
      <c r="AB121" s="29"/>
      <c r="AC121" s="29"/>
    </row>
    <row r="122" spans="2:29" ht="13.5" hidden="1">
      <c r="B122" s="29"/>
      <c r="C122" s="209">
        <v>7043</v>
      </c>
      <c r="D122" s="209"/>
      <c r="E122" s="199" t="s">
        <v>287</v>
      </c>
      <c r="F122" s="199"/>
      <c r="G122" s="199"/>
      <c r="H122" s="199" t="s">
        <v>242</v>
      </c>
      <c r="I122" s="199"/>
      <c r="J122" s="199"/>
      <c r="K122" s="199"/>
      <c r="L122" s="199"/>
      <c r="M122" s="199"/>
      <c r="N122" s="110"/>
      <c r="O122" s="110"/>
      <c r="P122" s="110"/>
      <c r="Q122" s="110"/>
      <c r="R122" s="90"/>
      <c r="S122" s="91"/>
      <c r="T122" s="91"/>
      <c r="U122" s="91"/>
      <c r="V122" s="91"/>
      <c r="W122" s="29"/>
      <c r="X122" s="29"/>
      <c r="Y122" s="29"/>
      <c r="Z122" s="29"/>
      <c r="AA122" s="29"/>
      <c r="AB122" s="29"/>
      <c r="AC122" s="29"/>
    </row>
    <row r="123" spans="2:29" ht="13.5" hidden="1">
      <c r="B123" s="29"/>
      <c r="C123" s="209">
        <v>7044</v>
      </c>
      <c r="D123" s="209"/>
      <c r="E123" s="199" t="s">
        <v>287</v>
      </c>
      <c r="F123" s="199"/>
      <c r="G123" s="199"/>
      <c r="H123" s="199" t="s">
        <v>243</v>
      </c>
      <c r="I123" s="199"/>
      <c r="J123" s="199"/>
      <c r="K123" s="199"/>
      <c r="L123" s="199"/>
      <c r="M123" s="199"/>
      <c r="N123" s="110"/>
      <c r="O123" s="110"/>
      <c r="P123" s="110"/>
      <c r="Q123" s="110"/>
      <c r="R123" s="90"/>
      <c r="S123" s="91"/>
      <c r="T123" s="91"/>
      <c r="U123" s="91"/>
      <c r="V123" s="91"/>
      <c r="W123" s="29"/>
      <c r="X123" s="29"/>
      <c r="Y123" s="29"/>
      <c r="Z123" s="29"/>
      <c r="AA123" s="29"/>
      <c r="AB123" s="29"/>
      <c r="AC123" s="29"/>
    </row>
    <row r="124" spans="2:29" ht="13.5" hidden="1">
      <c r="B124" s="29"/>
      <c r="C124" s="209" t="s">
        <v>94</v>
      </c>
      <c r="D124" s="209"/>
      <c r="E124" s="199"/>
      <c r="F124" s="199"/>
      <c r="G124" s="199"/>
      <c r="H124" s="199"/>
      <c r="I124" s="199"/>
      <c r="J124" s="199"/>
      <c r="K124" s="199"/>
      <c r="L124" s="199"/>
      <c r="M124" s="199"/>
      <c r="N124" s="110"/>
      <c r="O124" s="110"/>
      <c r="P124" s="110"/>
      <c r="Q124" s="110"/>
      <c r="R124" s="90"/>
      <c r="S124" s="91"/>
      <c r="T124" s="91"/>
      <c r="U124" s="91"/>
      <c r="V124" s="91"/>
      <c r="W124" s="29"/>
      <c r="X124" s="29"/>
      <c r="Y124" s="29"/>
      <c r="Z124" s="29"/>
      <c r="AA124" s="29"/>
      <c r="AB124" s="29"/>
      <c r="AC124" s="29"/>
    </row>
    <row r="125" ht="13.5" hidden="1"/>
  </sheetData>
  <sheetProtection sheet="1"/>
  <mergeCells count="333">
    <mergeCell ref="K123:M123"/>
    <mergeCell ref="K118:M118"/>
    <mergeCell ref="K119:M119"/>
    <mergeCell ref="K120:M120"/>
    <mergeCell ref="K121:M121"/>
    <mergeCell ref="K124:M124"/>
    <mergeCell ref="AB23:AE23"/>
    <mergeCell ref="AB25:AE25"/>
    <mergeCell ref="AB27:AE27"/>
    <mergeCell ref="AB29:AE29"/>
    <mergeCell ref="AB31:AE31"/>
    <mergeCell ref="AB37:AE37"/>
    <mergeCell ref="K117:M117"/>
    <mergeCell ref="AB67:AE67"/>
    <mergeCell ref="AB85:AE85"/>
    <mergeCell ref="K122:M122"/>
    <mergeCell ref="K103:M103"/>
    <mergeCell ref="K104:M104"/>
    <mergeCell ref="K105:M105"/>
    <mergeCell ref="K106:M106"/>
    <mergeCell ref="K107:M107"/>
    <mergeCell ref="K116:M116"/>
    <mergeCell ref="K108:M108"/>
    <mergeCell ref="K98:M98"/>
    <mergeCell ref="K99:M99"/>
    <mergeCell ref="K100:M100"/>
    <mergeCell ref="K101:M101"/>
    <mergeCell ref="K102:M102"/>
    <mergeCell ref="K94:M94"/>
    <mergeCell ref="K95:M95"/>
    <mergeCell ref="K96:M96"/>
    <mergeCell ref="K97:M97"/>
    <mergeCell ref="AB39:AE39"/>
    <mergeCell ref="AB41:AE41"/>
    <mergeCell ref="AB43:AE43"/>
    <mergeCell ref="AB49:AE49"/>
    <mergeCell ref="AB87:AE87"/>
    <mergeCell ref="AB89:AE89"/>
    <mergeCell ref="C123:D123"/>
    <mergeCell ref="E123:G123"/>
    <mergeCell ref="H123:J123"/>
    <mergeCell ref="C124:D124"/>
    <mergeCell ref="E124:G124"/>
    <mergeCell ref="H124:J124"/>
    <mergeCell ref="C121:D121"/>
    <mergeCell ref="E121:G121"/>
    <mergeCell ref="H121:J121"/>
    <mergeCell ref="C122:D122"/>
    <mergeCell ref="E122:G122"/>
    <mergeCell ref="H122:J122"/>
    <mergeCell ref="C119:D119"/>
    <mergeCell ref="E119:G119"/>
    <mergeCell ref="H119:J119"/>
    <mergeCell ref="C120:D120"/>
    <mergeCell ref="E120:G120"/>
    <mergeCell ref="H120:J120"/>
    <mergeCell ref="C117:D117"/>
    <mergeCell ref="E117:G117"/>
    <mergeCell ref="H117:J117"/>
    <mergeCell ref="C118:D118"/>
    <mergeCell ref="E118:G118"/>
    <mergeCell ref="H118:J118"/>
    <mergeCell ref="C107:D107"/>
    <mergeCell ref="E107:G107"/>
    <mergeCell ref="H107:J107"/>
    <mergeCell ref="C116:D116"/>
    <mergeCell ref="E116:G116"/>
    <mergeCell ref="H116:J116"/>
    <mergeCell ref="C108:D108"/>
    <mergeCell ref="E108:G108"/>
    <mergeCell ref="H108:J108"/>
    <mergeCell ref="C109:D109"/>
    <mergeCell ref="C105:D105"/>
    <mergeCell ref="E105:G105"/>
    <mergeCell ref="H105:J105"/>
    <mergeCell ref="C106:D106"/>
    <mergeCell ref="E106:G106"/>
    <mergeCell ref="H106:J106"/>
    <mergeCell ref="C103:D103"/>
    <mergeCell ref="E103:G103"/>
    <mergeCell ref="H103:J103"/>
    <mergeCell ref="C104:D104"/>
    <mergeCell ref="E104:G104"/>
    <mergeCell ref="H104:J104"/>
    <mergeCell ref="C101:D101"/>
    <mergeCell ref="E101:G101"/>
    <mergeCell ref="H101:J101"/>
    <mergeCell ref="C102:D102"/>
    <mergeCell ref="E102:G102"/>
    <mergeCell ref="H102:J102"/>
    <mergeCell ref="C100:D100"/>
    <mergeCell ref="E100:G100"/>
    <mergeCell ref="H100:J100"/>
    <mergeCell ref="C70:E71"/>
    <mergeCell ref="F70:H70"/>
    <mergeCell ref="I70:K70"/>
    <mergeCell ref="C72:E72"/>
    <mergeCell ref="F72:H73"/>
    <mergeCell ref="C73:E73"/>
    <mergeCell ref="C78:E78"/>
    <mergeCell ref="C98:D98"/>
    <mergeCell ref="E98:G98"/>
    <mergeCell ref="H98:J98"/>
    <mergeCell ref="C99:D99"/>
    <mergeCell ref="E99:G99"/>
    <mergeCell ref="H99:J99"/>
    <mergeCell ref="C96:D96"/>
    <mergeCell ref="E96:G96"/>
    <mergeCell ref="H96:J96"/>
    <mergeCell ref="C97:D97"/>
    <mergeCell ref="E97:G97"/>
    <mergeCell ref="H97:J97"/>
    <mergeCell ref="C94:D94"/>
    <mergeCell ref="E94:G94"/>
    <mergeCell ref="H94:J94"/>
    <mergeCell ref="C95:D95"/>
    <mergeCell ref="E95:G95"/>
    <mergeCell ref="H95:J95"/>
    <mergeCell ref="C93:D93"/>
    <mergeCell ref="E93:G93"/>
    <mergeCell ref="H93:J93"/>
    <mergeCell ref="AB51:AE51"/>
    <mergeCell ref="AB53:AE53"/>
    <mergeCell ref="AB55:AE55"/>
    <mergeCell ref="AB61:AE61"/>
    <mergeCell ref="AB63:AE63"/>
    <mergeCell ref="AB65:AE65"/>
    <mergeCell ref="K93:M93"/>
    <mergeCell ref="C88:E88"/>
    <mergeCell ref="L88:N89"/>
    <mergeCell ref="C89:E89"/>
    <mergeCell ref="C92:D92"/>
    <mergeCell ref="E92:G92"/>
    <mergeCell ref="H92:J92"/>
    <mergeCell ref="K92:M92"/>
    <mergeCell ref="C84:E84"/>
    <mergeCell ref="F84:H85"/>
    <mergeCell ref="C85:E85"/>
    <mergeCell ref="C86:E86"/>
    <mergeCell ref="I86:K87"/>
    <mergeCell ref="C87:E87"/>
    <mergeCell ref="C82:E83"/>
    <mergeCell ref="F82:H82"/>
    <mergeCell ref="I82:K82"/>
    <mergeCell ref="L82:N82"/>
    <mergeCell ref="O82:Q83"/>
    <mergeCell ref="F83:H83"/>
    <mergeCell ref="I83:K83"/>
    <mergeCell ref="L83:N83"/>
    <mergeCell ref="C64:E64"/>
    <mergeCell ref="L64:N65"/>
    <mergeCell ref="C65:E65"/>
    <mergeCell ref="C66:E66"/>
    <mergeCell ref="O66:Q67"/>
    <mergeCell ref="C67:E67"/>
    <mergeCell ref="C60:E60"/>
    <mergeCell ref="F60:H61"/>
    <mergeCell ref="C61:E61"/>
    <mergeCell ref="C62:E62"/>
    <mergeCell ref="I62:K63"/>
    <mergeCell ref="C63:E63"/>
    <mergeCell ref="C58:E59"/>
    <mergeCell ref="F58:H58"/>
    <mergeCell ref="I58:K58"/>
    <mergeCell ref="L58:N58"/>
    <mergeCell ref="O58:Q58"/>
    <mergeCell ref="R58:T59"/>
    <mergeCell ref="F59:H59"/>
    <mergeCell ref="I59:K59"/>
    <mergeCell ref="L59:N59"/>
    <mergeCell ref="O59:Q59"/>
    <mergeCell ref="C52:E52"/>
    <mergeCell ref="L52:N53"/>
    <mergeCell ref="C53:E53"/>
    <mergeCell ref="C54:E54"/>
    <mergeCell ref="O54:Q55"/>
    <mergeCell ref="C55:E55"/>
    <mergeCell ref="C48:E48"/>
    <mergeCell ref="F48:H49"/>
    <mergeCell ref="C49:E49"/>
    <mergeCell ref="C50:E50"/>
    <mergeCell ref="I50:K51"/>
    <mergeCell ref="C51:E51"/>
    <mergeCell ref="C46:E47"/>
    <mergeCell ref="F46:H46"/>
    <mergeCell ref="I46:K46"/>
    <mergeCell ref="L46:N46"/>
    <mergeCell ref="O46:Q46"/>
    <mergeCell ref="R46:T47"/>
    <mergeCell ref="F47:H47"/>
    <mergeCell ref="I47:K47"/>
    <mergeCell ref="L47:N47"/>
    <mergeCell ref="O47:Q47"/>
    <mergeCell ref="C40:E40"/>
    <mergeCell ref="L40:N41"/>
    <mergeCell ref="C41:E41"/>
    <mergeCell ref="C42:E42"/>
    <mergeCell ref="O42:Q43"/>
    <mergeCell ref="C43:E43"/>
    <mergeCell ref="C36:E36"/>
    <mergeCell ref="F36:H37"/>
    <mergeCell ref="C37:E37"/>
    <mergeCell ref="C38:E38"/>
    <mergeCell ref="I38:K39"/>
    <mergeCell ref="C39:E39"/>
    <mergeCell ref="C34:E35"/>
    <mergeCell ref="F34:H34"/>
    <mergeCell ref="I34:K34"/>
    <mergeCell ref="L34:N34"/>
    <mergeCell ref="O34:Q34"/>
    <mergeCell ref="R34:T35"/>
    <mergeCell ref="F35:H35"/>
    <mergeCell ref="I35:K35"/>
    <mergeCell ref="L35:N35"/>
    <mergeCell ref="O35:Q35"/>
    <mergeCell ref="C20:E21"/>
    <mergeCell ref="F20:H20"/>
    <mergeCell ref="I20:K20"/>
    <mergeCell ref="L20:N20"/>
    <mergeCell ref="O20:Q20"/>
    <mergeCell ref="R20:T20"/>
    <mergeCell ref="U20:W21"/>
    <mergeCell ref="F21:H21"/>
    <mergeCell ref="I21:K21"/>
    <mergeCell ref="L21:N21"/>
    <mergeCell ref="O21:Q21"/>
    <mergeCell ref="R21:T21"/>
    <mergeCell ref="C22:E22"/>
    <mergeCell ref="F22:H23"/>
    <mergeCell ref="C23:E23"/>
    <mergeCell ref="C24:E24"/>
    <mergeCell ref="I24:K25"/>
    <mergeCell ref="C25:E25"/>
    <mergeCell ref="C31:E31"/>
    <mergeCell ref="C26:E26"/>
    <mergeCell ref="L26:N27"/>
    <mergeCell ref="C27:E27"/>
    <mergeCell ref="C28:E28"/>
    <mergeCell ref="O28:Q29"/>
    <mergeCell ref="C29:E29"/>
    <mergeCell ref="C30:E30"/>
    <mergeCell ref="E109:G109"/>
    <mergeCell ref="H109:J109"/>
    <mergeCell ref="K109:M109"/>
    <mergeCell ref="C110:D110"/>
    <mergeCell ref="E110:G110"/>
    <mergeCell ref="H110:J110"/>
    <mergeCell ref="K110:M110"/>
    <mergeCell ref="C111:D111"/>
    <mergeCell ref="E111:G111"/>
    <mergeCell ref="H111:J111"/>
    <mergeCell ref="K111:M111"/>
    <mergeCell ref="C112:D112"/>
    <mergeCell ref="E112:G112"/>
    <mergeCell ref="H112:J112"/>
    <mergeCell ref="K112:M112"/>
    <mergeCell ref="C113:D113"/>
    <mergeCell ref="E113:G113"/>
    <mergeCell ref="H113:J113"/>
    <mergeCell ref="K113:M113"/>
    <mergeCell ref="C114:D114"/>
    <mergeCell ref="E114:G114"/>
    <mergeCell ref="H114:J114"/>
    <mergeCell ref="K114:M114"/>
    <mergeCell ref="C115:D115"/>
    <mergeCell ref="E115:G115"/>
    <mergeCell ref="H115:J115"/>
    <mergeCell ref="K115:M115"/>
    <mergeCell ref="C4:E5"/>
    <mergeCell ref="F4:H4"/>
    <mergeCell ref="I4:K4"/>
    <mergeCell ref="L4:N4"/>
    <mergeCell ref="C6:E6"/>
    <mergeCell ref="F6:H7"/>
    <mergeCell ref="O4:Q4"/>
    <mergeCell ref="R4:T4"/>
    <mergeCell ref="U4:W4"/>
    <mergeCell ref="X4:Z5"/>
    <mergeCell ref="F5:H5"/>
    <mergeCell ref="I5:K5"/>
    <mergeCell ref="L5:N5"/>
    <mergeCell ref="O5:Q5"/>
    <mergeCell ref="R5:T5"/>
    <mergeCell ref="U5:W5"/>
    <mergeCell ref="C7:E7"/>
    <mergeCell ref="AB7:AE7"/>
    <mergeCell ref="C8:E8"/>
    <mergeCell ref="I8:K9"/>
    <mergeCell ref="C9:E9"/>
    <mergeCell ref="AB9:AE9"/>
    <mergeCell ref="X8:Z8"/>
    <mergeCell ref="C10:E10"/>
    <mergeCell ref="L10:N11"/>
    <mergeCell ref="C11:E11"/>
    <mergeCell ref="AB11:AE11"/>
    <mergeCell ref="C12:E12"/>
    <mergeCell ref="O12:Q13"/>
    <mergeCell ref="C13:E13"/>
    <mergeCell ref="AB13:AE13"/>
    <mergeCell ref="X12:Z12"/>
    <mergeCell ref="R30:T31"/>
    <mergeCell ref="C14:E14"/>
    <mergeCell ref="R14:T15"/>
    <mergeCell ref="C15:E15"/>
    <mergeCell ref="AB15:AE15"/>
    <mergeCell ref="C16:E16"/>
    <mergeCell ref="U16:W17"/>
    <mergeCell ref="C17:E17"/>
    <mergeCell ref="AB17:AE17"/>
    <mergeCell ref="X14:Z14"/>
    <mergeCell ref="L70:N70"/>
    <mergeCell ref="O70:Q70"/>
    <mergeCell ref="R70:T71"/>
    <mergeCell ref="F71:H71"/>
    <mergeCell ref="I71:K71"/>
    <mergeCell ref="L71:N71"/>
    <mergeCell ref="O71:Q71"/>
    <mergeCell ref="C75:E75"/>
    <mergeCell ref="AB75:AE75"/>
    <mergeCell ref="C76:E76"/>
    <mergeCell ref="L76:N77"/>
    <mergeCell ref="C77:E77"/>
    <mergeCell ref="AB77:AE77"/>
    <mergeCell ref="X16:Z16"/>
    <mergeCell ref="C1:Z1"/>
    <mergeCell ref="AB4:AE5"/>
    <mergeCell ref="O78:Q79"/>
    <mergeCell ref="C79:E79"/>
    <mergeCell ref="AB79:AE79"/>
    <mergeCell ref="AB73:AE73"/>
    <mergeCell ref="C74:E74"/>
    <mergeCell ref="I74:K75"/>
    <mergeCell ref="X10:Z10"/>
  </mergeCells>
  <printOptions horizontalCentered="1" verticalCentered="1"/>
  <pageMargins left="0.1968503937007874" right="0.1968503937007874" top="0.1968503937007874" bottom="0.1968503937007874" header="0" footer="0"/>
  <pageSetup fitToHeight="2" horizontalDpi="300" verticalDpi="300" orientation="landscape" paperSize="9" scale="130" r:id="rId2"/>
  <rowBreaks count="1" manualBreakCount="1">
    <brk id="90" min="2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 BC</dc:creator>
  <cp:keywords/>
  <dc:description/>
  <cp:lastModifiedBy>Hiroshi_TASHIRO</cp:lastModifiedBy>
  <cp:lastPrinted>2021-08-10T12:08:19Z</cp:lastPrinted>
  <dcterms:created xsi:type="dcterms:W3CDTF">2001-01-16T13:34:25Z</dcterms:created>
  <dcterms:modified xsi:type="dcterms:W3CDTF">2021-08-10T20:43:34Z</dcterms:modified>
  <cp:category/>
  <cp:version/>
  <cp:contentType/>
  <cp:contentStatus/>
</cp:coreProperties>
</file>