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男子Ａ" sheetId="1" r:id="rId1"/>
    <sheet name="男子Ｂ" sheetId="2" r:id="rId2"/>
    <sheet name="男子Ｃ" sheetId="3" r:id="rId3"/>
    <sheet name="女子Ａ" sheetId="4" r:id="rId4"/>
    <sheet name="女子B" sheetId="5" r:id="rId5"/>
    <sheet name="女子C" sheetId="6" r:id="rId6"/>
  </sheets>
  <definedNames>
    <definedName name="_xlnm.Print_Area" localSheetId="3">'女子Ａ'!$D$1:$Z$35</definedName>
    <definedName name="_xlnm.Print_Area" localSheetId="4">'女子B'!$D$1:$AQ$64</definedName>
    <definedName name="_xlnm.Print_Area" localSheetId="5">'女子C'!$D$1:$AW$63</definedName>
    <definedName name="_xlnm.Print_Area" localSheetId="0">'男子Ａ'!$D$1:$AQ$65</definedName>
    <definedName name="_xlnm.Print_Area" localSheetId="1">'男子Ｂ'!$D$1:$AU$77</definedName>
    <definedName name="_xlnm.Print_Area" localSheetId="2">'男子Ｃ'!$D$1:$AW$94</definedName>
  </definedNames>
  <calcPr fullCalcOnLoad="1"/>
</workbook>
</file>

<file path=xl/sharedStrings.xml><?xml version="1.0" encoding="utf-8"?>
<sst xmlns="http://schemas.openxmlformats.org/spreadsheetml/2006/main" count="785" uniqueCount="242">
  <si>
    <t>順位</t>
  </si>
  <si>
    <t>③</t>
  </si>
  <si>
    <t>⑥</t>
  </si>
  <si>
    <t>④</t>
  </si>
  <si>
    <t>②</t>
  </si>
  <si>
    <t>①</t>
  </si>
  <si>
    <t>⑤</t>
  </si>
  <si>
    <t>-</t>
  </si>
  <si>
    <t>-</t>
  </si>
  <si>
    <t>Ｆグループ</t>
  </si>
  <si>
    <t>③</t>
  </si>
  <si>
    <t>①</t>
  </si>
  <si>
    <t>－</t>
  </si>
  <si>
    <t>Ｂグループ</t>
  </si>
  <si>
    <t>Aグループ</t>
  </si>
  <si>
    <t>Ｂグループ</t>
  </si>
  <si>
    <t>Ｄグループ</t>
  </si>
  <si>
    <t>Ａグループ</t>
  </si>
  <si>
    <t>Ｂグループ</t>
  </si>
  <si>
    <t>－</t>
  </si>
  <si>
    <t>②</t>
  </si>
  <si>
    <t>優勝</t>
  </si>
  <si>
    <t>Ｃグループ</t>
  </si>
  <si>
    <t>Bグループ</t>
  </si>
  <si>
    <t>男子ダブルス　Ａクラス　参加者名簿</t>
  </si>
  <si>
    <t>番号</t>
  </si>
  <si>
    <t>チーム名</t>
  </si>
  <si>
    <t>参加者１</t>
  </si>
  <si>
    <t>参加者２</t>
  </si>
  <si>
    <t>備考</t>
  </si>
  <si>
    <t>※</t>
  </si>
  <si>
    <t>男子ダブルス　Ｂクラス　参加者名簿</t>
  </si>
  <si>
    <t>男子ダブルス　Ｃクラス　参加者名簿</t>
  </si>
  <si>
    <t>女子ダブルス　Ｂクラス　参加者名簿</t>
  </si>
  <si>
    <t>女子ダブルス　Ｃクラス　参加者名簿</t>
  </si>
  <si>
    <t>女子ダブルス　Ａクラス　参加者名簿</t>
  </si>
  <si>
    <t>ｱｸｵｽｼｬｰﾌﾟ</t>
  </si>
  <si>
    <t>海老原</t>
  </si>
  <si>
    <t>水上</t>
  </si>
  <si>
    <t>小堀</t>
  </si>
  <si>
    <t>後田</t>
  </si>
  <si>
    <t>ぺんぎん’Ｓ</t>
  </si>
  <si>
    <t>高津</t>
  </si>
  <si>
    <t>新島</t>
  </si>
  <si>
    <t>御厨</t>
  </si>
  <si>
    <t>小椋</t>
  </si>
  <si>
    <t>K-SRC</t>
  </si>
  <si>
    <t>高須賀</t>
  </si>
  <si>
    <t>鈴木</t>
  </si>
  <si>
    <t>T-BAK'S</t>
  </si>
  <si>
    <t>斎藤</t>
  </si>
  <si>
    <t>米澤</t>
  </si>
  <si>
    <t>大田原BC</t>
  </si>
  <si>
    <t>斉藤</t>
  </si>
  <si>
    <t>秋元</t>
  </si>
  <si>
    <t>伊藤</t>
  </si>
  <si>
    <t>池田</t>
  </si>
  <si>
    <t>海老澤</t>
  </si>
  <si>
    <t>ｾﾌﾞﾝｲﾚﾌﾞﾝ勝山</t>
  </si>
  <si>
    <t>垣内</t>
  </si>
  <si>
    <t>星野</t>
  </si>
  <si>
    <t>岡崎</t>
  </si>
  <si>
    <t>柴田</t>
  </si>
  <si>
    <t>中江</t>
  </si>
  <si>
    <t>ＩＢＣ</t>
  </si>
  <si>
    <t>園部</t>
  </si>
  <si>
    <t>武田</t>
  </si>
  <si>
    <t>ＭＢＣ</t>
  </si>
  <si>
    <t>大島</t>
  </si>
  <si>
    <t>別井</t>
  </si>
  <si>
    <t>江連</t>
  </si>
  <si>
    <t>青木</t>
  </si>
  <si>
    <t>黒磯BC</t>
  </si>
  <si>
    <t>木村</t>
  </si>
  <si>
    <t>冨山</t>
  </si>
  <si>
    <t>薄井</t>
  </si>
  <si>
    <t>山田</t>
  </si>
  <si>
    <t>鴨川</t>
  </si>
  <si>
    <t>森口</t>
  </si>
  <si>
    <t>小太刀</t>
  </si>
  <si>
    <t>藤田</t>
  </si>
  <si>
    <t>芳賀</t>
  </si>
  <si>
    <t>高橋</t>
  </si>
  <si>
    <t>東京電力</t>
  </si>
  <si>
    <t>齋藤</t>
  </si>
  <si>
    <t>馬場内</t>
  </si>
  <si>
    <t>植木</t>
  </si>
  <si>
    <t>ﾍﾟﾊﾟｰﾐﾝﾄ</t>
  </si>
  <si>
    <t>橋本</t>
  </si>
  <si>
    <t>菊池</t>
  </si>
  <si>
    <t>吉田</t>
  </si>
  <si>
    <t>飯泉</t>
  </si>
  <si>
    <t>岩本</t>
  </si>
  <si>
    <t>翼ｸﾗﾌﾞ</t>
  </si>
  <si>
    <t>福田</t>
  </si>
  <si>
    <t>山口</t>
  </si>
  <si>
    <t>１０２</t>
  </si>
  <si>
    <t>光岡</t>
  </si>
  <si>
    <t>高浪</t>
  </si>
  <si>
    <t>川俣</t>
  </si>
  <si>
    <t>あさひーず</t>
  </si>
  <si>
    <t>田崎</t>
  </si>
  <si>
    <t>古根川</t>
  </si>
  <si>
    <t>あさひーず</t>
  </si>
  <si>
    <t>田仲</t>
  </si>
  <si>
    <t>勇</t>
  </si>
  <si>
    <t>萩原</t>
  </si>
  <si>
    <t>枝川</t>
  </si>
  <si>
    <t>国際医療福祉大</t>
  </si>
  <si>
    <t>関根</t>
  </si>
  <si>
    <t>五十嵐</t>
  </si>
  <si>
    <t>白井</t>
  </si>
  <si>
    <t>猿田</t>
  </si>
  <si>
    <t>菊地</t>
  </si>
  <si>
    <t>岡本</t>
  </si>
  <si>
    <t>佐藤</t>
  </si>
  <si>
    <t>菅野</t>
  </si>
  <si>
    <t>加藤</t>
  </si>
  <si>
    <t>深瀬</t>
  </si>
  <si>
    <t>STBC</t>
  </si>
  <si>
    <t>中村</t>
  </si>
  <si>
    <t>石川</t>
  </si>
  <si>
    <t>沼子</t>
  </si>
  <si>
    <t>中里</t>
  </si>
  <si>
    <t>高井</t>
  </si>
  <si>
    <t>宮の原BC</t>
  </si>
  <si>
    <t>高松</t>
  </si>
  <si>
    <t>西野</t>
  </si>
  <si>
    <t>黒須</t>
  </si>
  <si>
    <t>角田</t>
  </si>
  <si>
    <t>小野</t>
  </si>
  <si>
    <t>増田</t>
  </si>
  <si>
    <t>さくら清修</t>
  </si>
  <si>
    <t>渡邊</t>
  </si>
  <si>
    <t>田中</t>
  </si>
  <si>
    <t>大谷津</t>
  </si>
  <si>
    <t>渡辺</t>
  </si>
  <si>
    <t>高瀬</t>
  </si>
  <si>
    <t>五月女</t>
  </si>
  <si>
    <t>入江</t>
  </si>
  <si>
    <t>IBC Jr</t>
  </si>
  <si>
    <t>郡司</t>
  </si>
  <si>
    <t>長谷川</t>
  </si>
  <si>
    <t>井上</t>
  </si>
  <si>
    <t>磯</t>
  </si>
  <si>
    <t>増渕</t>
  </si>
  <si>
    <t>土屋</t>
  </si>
  <si>
    <t>粕谷</t>
  </si>
  <si>
    <t>植竹</t>
  </si>
  <si>
    <t>長野</t>
  </si>
  <si>
    <t>師岡</t>
  </si>
  <si>
    <t>東口</t>
  </si>
  <si>
    <t>須藤</t>
  </si>
  <si>
    <t>島田</t>
  </si>
  <si>
    <t>中山</t>
  </si>
  <si>
    <t>田村</t>
  </si>
  <si>
    <t>今倉</t>
  </si>
  <si>
    <t>松本</t>
  </si>
  <si>
    <t>ﾎﾟﾊﾟｲ&amp;ｵﾘｰﾌﾞ</t>
  </si>
  <si>
    <t>深沢</t>
  </si>
  <si>
    <t>山梶</t>
  </si>
  <si>
    <t>雀羽朋BC</t>
  </si>
  <si>
    <t>野澤</t>
  </si>
  <si>
    <t>菅谷</t>
  </si>
  <si>
    <t>さくら市</t>
  </si>
  <si>
    <t>西村</t>
  </si>
  <si>
    <t>ＩＢＣ</t>
  </si>
  <si>
    <t>刑部</t>
  </si>
  <si>
    <t>小林</t>
  </si>
  <si>
    <t>野崎BC</t>
  </si>
  <si>
    <t>木下</t>
  </si>
  <si>
    <t>井伊</t>
  </si>
  <si>
    <t>村上</t>
  </si>
  <si>
    <t>村山</t>
  </si>
  <si>
    <t>小笠</t>
  </si>
  <si>
    <t>杉山</t>
  </si>
  <si>
    <t>和氣</t>
  </si>
  <si>
    <t>山崎</t>
  </si>
  <si>
    <t>井澤</t>
  </si>
  <si>
    <t>嶋村</t>
  </si>
  <si>
    <t>船越</t>
  </si>
  <si>
    <t>石下</t>
  </si>
  <si>
    <t>若井田</t>
  </si>
  <si>
    <t>上澤</t>
  </si>
  <si>
    <t>渡部</t>
  </si>
  <si>
    <t>伊澤</t>
  </si>
  <si>
    <t>藤井</t>
  </si>
  <si>
    <t>宮田</t>
  </si>
  <si>
    <t>桜井</t>
  </si>
  <si>
    <t>小松</t>
  </si>
  <si>
    <t>会津</t>
  </si>
  <si>
    <t>大野</t>
  </si>
  <si>
    <t>野沢</t>
  </si>
  <si>
    <t>石沢</t>
  </si>
  <si>
    <t>富田</t>
  </si>
  <si>
    <t>板垣</t>
  </si>
  <si>
    <t>小枝</t>
  </si>
  <si>
    <t>兼田</t>
  </si>
  <si>
    <t>③</t>
  </si>
  <si>
    <t>⑥</t>
  </si>
  <si>
    <t>⑩</t>
  </si>
  <si>
    <t>⑧</t>
  </si>
  <si>
    <t>ﾍﾟﾊﾟｰﾐﾝﾄ</t>
  </si>
  <si>
    <t>※</t>
  </si>
  <si>
    <t>Ｃグループ</t>
  </si>
  <si>
    <t>③</t>
  </si>
  <si>
    <t>①</t>
  </si>
  <si>
    <t>－</t>
  </si>
  <si>
    <t>②</t>
  </si>
  <si>
    <t>Dグループ</t>
  </si>
  <si>
    <t>Ｄグループ</t>
  </si>
  <si>
    <t>IBC Jr</t>
  </si>
  <si>
    <t>Ｄグループ</t>
  </si>
  <si>
    <t>Ｅグループ</t>
  </si>
  <si>
    <t>Ｇグループ</t>
  </si>
  <si>
    <t>Ａグループ</t>
  </si>
  <si>
    <t>ｱｸｵｽｼｬｰﾌﾟ</t>
  </si>
  <si>
    <t>ＭＢＣ</t>
  </si>
  <si>
    <t>※</t>
  </si>
  <si>
    <t>IBC Jr</t>
  </si>
  <si>
    <t>⑤</t>
  </si>
  <si>
    <t>①</t>
  </si>
  <si>
    <t>③</t>
  </si>
  <si>
    <t>-</t>
  </si>
  <si>
    <t>④</t>
  </si>
  <si>
    <t>②</t>
  </si>
  <si>
    <t>⑥</t>
  </si>
  <si>
    <t>Ｂグループ</t>
  </si>
  <si>
    <t>Ｅグループ</t>
  </si>
  <si>
    <t>－</t>
  </si>
  <si>
    <t>Ｃグループ</t>
  </si>
  <si>
    <t>Ｆグループ</t>
  </si>
  <si>
    <t>参加者
番号</t>
  </si>
  <si>
    <t>塩谷BC</t>
  </si>
  <si>
    <t>第４回さくら市オープンバドミントン大会　男子ダブルス　Ａクラス</t>
  </si>
  <si>
    <t>第３位</t>
  </si>
  <si>
    <t>準優勝</t>
  </si>
  <si>
    <t>第４回さくら市オープンバドミントン大会　男子ダブルス　Ｂクラス</t>
  </si>
  <si>
    <t>第４回さくら市オープンバドミントン大会　女子ダブルス　Ａクラス</t>
  </si>
  <si>
    <t>第４回さくら市オープンバドミントン大会　女子ダブルス　Ｂクラス</t>
  </si>
  <si>
    <t>第４回さくら市オープンバドミントン大会　女子ダブルス　Ｃクラス</t>
  </si>
  <si>
    <t>第４回さくら市オープンバドミントン大会　男子ダブルス　Ｃクラス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</si>
</sst>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name val="HGｺﾞｼｯｸE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Border="1" applyAlignment="1">
      <alignment shrinkToFit="1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9" fillId="0" borderId="7" xfId="0" applyFont="1" applyBorder="1" applyAlignment="1">
      <alignment/>
    </xf>
    <xf numFmtId="0" fontId="0" fillId="0" borderId="7" xfId="0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shrinkToFit="1"/>
    </xf>
    <xf numFmtId="0" fontId="9" fillId="0" borderId="4" xfId="0" applyFont="1" applyBorder="1" applyAlignment="1">
      <alignment/>
    </xf>
    <xf numFmtId="0" fontId="9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Font="1" applyBorder="1" applyAlignment="1">
      <alignment shrinkToFit="1"/>
    </xf>
    <xf numFmtId="0" fontId="0" fillId="0" borderId="0" xfId="0" applyFill="1" applyAlignment="1">
      <alignment horizontal="center"/>
    </xf>
    <xf numFmtId="0" fontId="5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2" xfId="0" applyFont="1" applyBorder="1" applyAlignment="1">
      <alignment shrinkToFit="1"/>
    </xf>
    <xf numFmtId="0" fontId="4" fillId="0" borderId="2" xfId="0" applyFont="1" applyBorder="1" applyAlignment="1">
      <alignment shrinkToFit="1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shrinkToFi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Font="1" applyBorder="1" applyAlignment="1">
      <alignment shrinkToFi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0" xfId="0" applyFont="1" applyBorder="1" applyAlignment="1">
      <alignment shrinkToFit="1"/>
    </xf>
    <xf numFmtId="0" fontId="0" fillId="0" borderId="21" xfId="0" applyFont="1" applyBorder="1" applyAlignment="1">
      <alignment shrinkToFit="1"/>
    </xf>
    <xf numFmtId="0" fontId="0" fillId="0" borderId="15" xfId="0" applyBorder="1" applyAlignment="1">
      <alignment/>
    </xf>
    <xf numFmtId="0" fontId="0" fillId="0" borderId="15" xfId="0" applyFont="1" applyBorder="1" applyAlignment="1">
      <alignment shrinkToFit="1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1" xfId="0" applyFont="1" applyBorder="1" applyAlignment="1">
      <alignment horizontal="center" shrinkToFit="1"/>
    </xf>
    <xf numFmtId="0" fontId="0" fillId="0" borderId="2" xfId="0" applyFont="1" applyBorder="1" applyAlignment="1">
      <alignment horizontal="center" shrinkToFit="1"/>
    </xf>
    <xf numFmtId="0" fontId="0" fillId="0" borderId="3" xfId="0" applyFont="1" applyBorder="1" applyAlignment="1">
      <alignment horizontal="center" shrinkToFit="1"/>
    </xf>
    <xf numFmtId="0" fontId="4" fillId="0" borderId="1" xfId="0" applyFont="1" applyBorder="1" applyAlignment="1">
      <alignment horizontal="center" shrinkToFit="1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center" shrinkToFit="1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Font="1" applyBorder="1" applyAlignment="1">
      <alignment horizontal="center" shrinkToFit="1"/>
    </xf>
    <xf numFmtId="0" fontId="0" fillId="0" borderId="2" xfId="0" applyFont="1" applyBorder="1" applyAlignment="1">
      <alignment horizontal="center" shrinkToFit="1"/>
    </xf>
    <xf numFmtId="0" fontId="0" fillId="0" borderId="3" xfId="0" applyFont="1" applyBorder="1" applyAlignment="1">
      <alignment horizontal="center" shrinkToFi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24" xfId="0" applyBorder="1" applyAlignment="1" quotePrefix="1">
      <alignment horizontal="center" shrinkToFi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4</xdr:row>
      <xdr:rowOff>114300</xdr:rowOff>
    </xdr:from>
    <xdr:to>
      <xdr:col>21</xdr:col>
      <xdr:colOff>0</xdr:colOff>
      <xdr:row>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3600450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</xdr:colOff>
      <xdr:row>1</xdr:row>
      <xdr:rowOff>0</xdr:rowOff>
    </xdr:from>
    <xdr:to>
      <xdr:col>23</xdr:col>
      <xdr:colOff>9525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99097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</xdr:row>
      <xdr:rowOff>0</xdr:rowOff>
    </xdr:from>
    <xdr:to>
      <xdr:col>28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98157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0</xdr:rowOff>
    </xdr:from>
    <xdr:to>
      <xdr:col>23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398145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190500</xdr:colOff>
      <xdr:row>1</xdr:row>
      <xdr:rowOff>0</xdr:rowOff>
    </xdr:from>
    <xdr:to>
      <xdr:col>27</xdr:col>
      <xdr:colOff>190500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97205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22</xdr:row>
      <xdr:rowOff>114300</xdr:rowOff>
    </xdr:from>
    <xdr:to>
      <xdr:col>20</xdr:col>
      <xdr:colOff>0</xdr:colOff>
      <xdr:row>22</xdr:row>
      <xdr:rowOff>114300</xdr:rowOff>
    </xdr:to>
    <xdr:sp>
      <xdr:nvSpPr>
        <xdr:cNvPr id="1" name="Line 11"/>
        <xdr:cNvSpPr>
          <a:spLocks/>
        </xdr:cNvSpPr>
      </xdr:nvSpPr>
      <xdr:spPr>
        <a:xfrm>
          <a:off x="3400425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4</xdr:row>
      <xdr:rowOff>114300</xdr:rowOff>
    </xdr:from>
    <xdr:to>
      <xdr:col>21</xdr:col>
      <xdr:colOff>0</xdr:colOff>
      <xdr:row>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3600450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21</xdr:row>
      <xdr:rowOff>114300</xdr:rowOff>
    </xdr:from>
    <xdr:to>
      <xdr:col>22</xdr:col>
      <xdr:colOff>0</xdr:colOff>
      <xdr:row>21</xdr:row>
      <xdr:rowOff>114300</xdr:rowOff>
    </xdr:to>
    <xdr:sp>
      <xdr:nvSpPr>
        <xdr:cNvPr id="1" name="Line 1"/>
        <xdr:cNvSpPr>
          <a:spLocks/>
        </xdr:cNvSpPr>
      </xdr:nvSpPr>
      <xdr:spPr>
        <a:xfrm>
          <a:off x="38004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6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7.50390625" style="32" hidden="1" customWidth="1"/>
    <col min="3" max="4" width="0.875" style="0" customWidth="1"/>
    <col min="5" max="42" width="2.625" style="0" customWidth="1"/>
    <col min="43" max="44" width="0.875" style="0" customWidth="1"/>
    <col min="45" max="45" width="7.50390625" style="32" hidden="1" customWidth="1"/>
    <col min="46" max="81" width="2.625" style="0" customWidth="1"/>
  </cols>
  <sheetData>
    <row r="1" spans="2:45" ht="27">
      <c r="B1" s="55" t="s">
        <v>232</v>
      </c>
      <c r="D1" s="79" t="s">
        <v>234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S1" s="55" t="s">
        <v>232</v>
      </c>
    </row>
    <row r="2" spans="2:45" ht="12" customHeight="1">
      <c r="B2" s="40"/>
      <c r="E2" s="5"/>
      <c r="F2" s="5"/>
      <c r="G2" s="5"/>
      <c r="H2" s="5"/>
      <c r="I2" s="22"/>
      <c r="J2" s="22"/>
      <c r="K2" s="22"/>
      <c r="L2" s="5"/>
      <c r="M2" s="5"/>
      <c r="N2" s="5"/>
      <c r="O2" s="5"/>
      <c r="P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S2" s="40"/>
    </row>
    <row r="3" spans="5:42" ht="12" customHeight="1">
      <c r="E3" s="16" t="s">
        <v>17</v>
      </c>
      <c r="F3" s="10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12"/>
      <c r="AB3" s="16" t="s">
        <v>204</v>
      </c>
      <c r="AC3" s="10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5:42" ht="12" customHeight="1">
      <c r="E4" s="98"/>
      <c r="F4" s="99"/>
      <c r="G4" s="100"/>
      <c r="H4" s="95" t="str">
        <f>E7</f>
        <v>野崎BC</v>
      </c>
      <c r="I4" s="96"/>
      <c r="J4" s="97"/>
      <c r="K4" s="95" t="str">
        <f>E10</f>
        <v>黒磯BC</v>
      </c>
      <c r="L4" s="96"/>
      <c r="M4" s="97"/>
      <c r="N4" s="95" t="str">
        <f>E13</f>
        <v>塩谷BC</v>
      </c>
      <c r="O4" s="96"/>
      <c r="P4" s="97"/>
      <c r="Q4" s="1"/>
      <c r="R4" s="2"/>
      <c r="S4" s="3"/>
      <c r="T4" s="5"/>
      <c r="AB4" s="98"/>
      <c r="AC4" s="99"/>
      <c r="AD4" s="100"/>
      <c r="AE4" s="95" t="str">
        <f>AB7</f>
        <v>ｾﾌﾞﾝｲﾚﾌﾞﾝ勝山</v>
      </c>
      <c r="AF4" s="96"/>
      <c r="AG4" s="97"/>
      <c r="AH4" s="95" t="str">
        <f>AB10</f>
        <v>ＭＢＣ</v>
      </c>
      <c r="AI4" s="96"/>
      <c r="AJ4" s="97"/>
      <c r="AK4" s="95" t="str">
        <f>AB13</f>
        <v>さくら市</v>
      </c>
      <c r="AL4" s="96"/>
      <c r="AM4" s="97"/>
      <c r="AN4" s="1"/>
      <c r="AO4" s="2"/>
      <c r="AP4" s="3"/>
    </row>
    <row r="5" spans="5:42" ht="12" customHeight="1">
      <c r="E5" s="101"/>
      <c r="F5" s="102"/>
      <c r="G5" s="103"/>
      <c r="H5" s="89" t="str">
        <f>E8</f>
        <v>木下</v>
      </c>
      <c r="I5" s="90"/>
      <c r="J5" s="91"/>
      <c r="K5" s="89" t="str">
        <f>E11</f>
        <v>薄井</v>
      </c>
      <c r="L5" s="90"/>
      <c r="M5" s="91"/>
      <c r="N5" s="89" t="str">
        <f>E14</f>
        <v>杉山</v>
      </c>
      <c r="O5" s="90"/>
      <c r="P5" s="91"/>
      <c r="Q5" s="89" t="s">
        <v>0</v>
      </c>
      <c r="R5" s="90"/>
      <c r="S5" s="91"/>
      <c r="T5" s="17"/>
      <c r="AB5" s="101"/>
      <c r="AC5" s="102"/>
      <c r="AD5" s="103"/>
      <c r="AE5" s="89" t="str">
        <f>AB8</f>
        <v>星野</v>
      </c>
      <c r="AF5" s="90"/>
      <c r="AG5" s="91"/>
      <c r="AH5" s="89" t="str">
        <f>AB11</f>
        <v>大島</v>
      </c>
      <c r="AI5" s="90"/>
      <c r="AJ5" s="91"/>
      <c r="AK5" s="89" t="str">
        <f>AB14</f>
        <v>藤井</v>
      </c>
      <c r="AL5" s="90"/>
      <c r="AM5" s="91"/>
      <c r="AN5" s="89" t="s">
        <v>0</v>
      </c>
      <c r="AO5" s="90"/>
      <c r="AP5" s="91"/>
    </row>
    <row r="6" spans="5:42" ht="12" customHeight="1">
      <c r="E6" s="104"/>
      <c r="F6" s="105"/>
      <c r="G6" s="106"/>
      <c r="H6" s="92" t="str">
        <f>E9</f>
        <v>井伊</v>
      </c>
      <c r="I6" s="93"/>
      <c r="J6" s="94"/>
      <c r="K6" s="92" t="str">
        <f>E12</f>
        <v>山田</v>
      </c>
      <c r="L6" s="93"/>
      <c r="M6" s="94"/>
      <c r="N6" s="92" t="str">
        <f>E15</f>
        <v>五月女</v>
      </c>
      <c r="O6" s="93"/>
      <c r="P6" s="94"/>
      <c r="Q6" s="7"/>
      <c r="R6" s="8"/>
      <c r="S6" s="9"/>
      <c r="T6" s="5"/>
      <c r="AB6" s="104"/>
      <c r="AC6" s="105"/>
      <c r="AD6" s="106"/>
      <c r="AE6" s="92" t="str">
        <f>AB9</f>
        <v>岡崎</v>
      </c>
      <c r="AF6" s="93"/>
      <c r="AG6" s="94"/>
      <c r="AH6" s="92" t="str">
        <f>AB12</f>
        <v>別井</v>
      </c>
      <c r="AI6" s="93"/>
      <c r="AJ6" s="94"/>
      <c r="AK6" s="92" t="str">
        <f>AB15</f>
        <v>宮田</v>
      </c>
      <c r="AL6" s="93"/>
      <c r="AM6" s="94"/>
      <c r="AN6" s="7"/>
      <c r="AO6" s="8"/>
      <c r="AP6" s="9"/>
    </row>
    <row r="7" spans="2:45" ht="12" customHeight="1">
      <c r="B7" s="38">
        <v>9</v>
      </c>
      <c r="E7" s="95" t="str">
        <f>LOOKUP(B7,$E$39:$E$64,$G$39:$G$64)</f>
        <v>野崎BC</v>
      </c>
      <c r="F7" s="96"/>
      <c r="G7" s="97"/>
      <c r="H7" s="98"/>
      <c r="I7" s="99"/>
      <c r="J7" s="100"/>
      <c r="K7" s="5" t="s">
        <v>10</v>
      </c>
      <c r="L7" s="5"/>
      <c r="M7" s="6"/>
      <c r="N7" s="2" t="s">
        <v>11</v>
      </c>
      <c r="O7" s="2"/>
      <c r="P7" s="3"/>
      <c r="Q7" s="44"/>
      <c r="R7" s="61" t="s">
        <v>235</v>
      </c>
      <c r="S7" s="18"/>
      <c r="T7" s="5"/>
      <c r="AB7" s="95" t="str">
        <f>LOOKUP(AS7,$E$39:$E$64,$G$39:$G$64)</f>
        <v>ｾﾌﾞﾝｲﾚﾌﾞﾝ勝山</v>
      </c>
      <c r="AC7" s="96"/>
      <c r="AD7" s="97"/>
      <c r="AE7" s="98"/>
      <c r="AF7" s="99"/>
      <c r="AG7" s="100"/>
      <c r="AH7" s="5" t="s">
        <v>205</v>
      </c>
      <c r="AI7" s="5"/>
      <c r="AJ7" s="6"/>
      <c r="AK7" s="2" t="s">
        <v>206</v>
      </c>
      <c r="AL7" s="2"/>
      <c r="AM7" s="3"/>
      <c r="AN7" s="44"/>
      <c r="AO7" s="61" t="s">
        <v>235</v>
      </c>
      <c r="AP7" s="18"/>
      <c r="AS7" s="39">
        <v>3</v>
      </c>
    </row>
    <row r="8" spans="5:45" ht="12" customHeight="1">
      <c r="E8" s="89" t="str">
        <f>LOOKUP(B7,$E$39:$E$64,$J$39:$J$64)</f>
        <v>木下</v>
      </c>
      <c r="F8" s="90"/>
      <c r="G8" s="91"/>
      <c r="H8" s="101"/>
      <c r="I8" s="102"/>
      <c r="J8" s="103"/>
      <c r="K8" s="17">
        <v>2</v>
      </c>
      <c r="L8" s="17" t="s">
        <v>19</v>
      </c>
      <c r="M8" s="18">
        <v>0</v>
      </c>
      <c r="N8" s="17">
        <v>2</v>
      </c>
      <c r="O8" s="17" t="s">
        <v>19</v>
      </c>
      <c r="P8" s="18">
        <v>0</v>
      </c>
      <c r="Q8" s="44"/>
      <c r="R8" s="52">
        <v>1</v>
      </c>
      <c r="S8" s="18"/>
      <c r="T8" s="5"/>
      <c r="AB8" s="89" t="str">
        <f>LOOKUP(AS7,$E$39:$E$64,$J$39:$J$64)</f>
        <v>星野</v>
      </c>
      <c r="AC8" s="90"/>
      <c r="AD8" s="91"/>
      <c r="AE8" s="101"/>
      <c r="AF8" s="102"/>
      <c r="AG8" s="103"/>
      <c r="AH8" s="17">
        <v>2</v>
      </c>
      <c r="AI8" s="17" t="s">
        <v>207</v>
      </c>
      <c r="AJ8" s="18">
        <v>0</v>
      </c>
      <c r="AK8" s="17">
        <v>2</v>
      </c>
      <c r="AL8" s="17" t="s">
        <v>207</v>
      </c>
      <c r="AM8" s="18">
        <v>0</v>
      </c>
      <c r="AN8" s="44"/>
      <c r="AO8" s="52">
        <v>1</v>
      </c>
      <c r="AP8" s="18"/>
      <c r="AS8" s="17"/>
    </row>
    <row r="9" spans="5:48" ht="12" customHeight="1">
      <c r="E9" s="92" t="str">
        <f>LOOKUP(B7,$E$39:$E$64,$M$39:$M$64)</f>
        <v>井伊</v>
      </c>
      <c r="F9" s="93"/>
      <c r="G9" s="94"/>
      <c r="H9" s="104"/>
      <c r="I9" s="105"/>
      <c r="J9" s="106"/>
      <c r="K9" s="8"/>
      <c r="L9" s="8"/>
      <c r="M9" s="9"/>
      <c r="N9" s="8"/>
      <c r="O9" s="8"/>
      <c r="P9" s="9"/>
      <c r="Q9" s="41"/>
      <c r="R9" s="42"/>
      <c r="S9" s="43"/>
      <c r="T9" s="5"/>
      <c r="Z9" s="5"/>
      <c r="AA9" s="5"/>
      <c r="AB9" s="92" t="str">
        <f>LOOKUP(AS7,$E$39:$E$64,$M$39:$M$64)</f>
        <v>岡崎</v>
      </c>
      <c r="AC9" s="93"/>
      <c r="AD9" s="94"/>
      <c r="AE9" s="104"/>
      <c r="AF9" s="105"/>
      <c r="AG9" s="106"/>
      <c r="AH9" s="8"/>
      <c r="AI9" s="8"/>
      <c r="AJ9" s="9"/>
      <c r="AK9" s="8"/>
      <c r="AL9" s="8"/>
      <c r="AM9" s="9"/>
      <c r="AN9" s="41"/>
      <c r="AO9" s="42"/>
      <c r="AP9" s="43"/>
      <c r="AQ9" s="5"/>
      <c r="AR9" s="5"/>
      <c r="AS9" s="17"/>
      <c r="AT9" s="5"/>
      <c r="AU9" s="5"/>
      <c r="AV9" s="5"/>
    </row>
    <row r="10" spans="2:48" ht="12" customHeight="1">
      <c r="B10" s="38">
        <v>7</v>
      </c>
      <c r="E10" s="95" t="str">
        <f>LOOKUP(B10,$E$39:$E$64,$G$39:$G$64)</f>
        <v>黒磯BC</v>
      </c>
      <c r="F10" s="96"/>
      <c r="G10" s="97"/>
      <c r="H10" s="5" t="s">
        <v>10</v>
      </c>
      <c r="I10" s="5"/>
      <c r="J10" s="6"/>
      <c r="K10" s="98"/>
      <c r="L10" s="99"/>
      <c r="M10" s="100"/>
      <c r="N10" s="5" t="s">
        <v>20</v>
      </c>
      <c r="O10" s="5"/>
      <c r="P10" s="6"/>
      <c r="Q10" s="44"/>
      <c r="R10" s="17"/>
      <c r="S10" s="18"/>
      <c r="T10" s="5"/>
      <c r="U10" s="3"/>
      <c r="Z10" s="1"/>
      <c r="AA10" s="5"/>
      <c r="AB10" s="95" t="str">
        <f>LOOKUP(AS10,$E$39:$E$64,$G$39:$G$64)</f>
        <v>ＭＢＣ</v>
      </c>
      <c r="AC10" s="96"/>
      <c r="AD10" s="97"/>
      <c r="AE10" s="5" t="s">
        <v>205</v>
      </c>
      <c r="AF10" s="5"/>
      <c r="AG10" s="6"/>
      <c r="AH10" s="98"/>
      <c r="AI10" s="99"/>
      <c r="AJ10" s="100"/>
      <c r="AK10" s="5" t="s">
        <v>208</v>
      </c>
      <c r="AL10" s="5"/>
      <c r="AM10" s="6"/>
      <c r="AN10" s="44"/>
      <c r="AO10" s="17"/>
      <c r="AP10" s="18"/>
      <c r="AQ10" s="5"/>
      <c r="AR10" s="5"/>
      <c r="AS10" s="39">
        <v>5</v>
      </c>
      <c r="AT10" s="5"/>
      <c r="AU10" s="5"/>
      <c r="AV10" s="5"/>
    </row>
    <row r="11" spans="5:48" ht="12" customHeight="1">
      <c r="E11" s="89" t="str">
        <f>LOOKUP(B10,$E$39:$E$64,$J$39:$J$64)</f>
        <v>薄井</v>
      </c>
      <c r="F11" s="90"/>
      <c r="G11" s="91"/>
      <c r="H11" s="17">
        <v>0</v>
      </c>
      <c r="I11" s="17" t="s">
        <v>19</v>
      </c>
      <c r="J11" s="18">
        <v>2</v>
      </c>
      <c r="K11" s="101"/>
      <c r="L11" s="102"/>
      <c r="M11" s="103"/>
      <c r="N11" s="17">
        <v>2</v>
      </c>
      <c r="O11" s="17" t="s">
        <v>12</v>
      </c>
      <c r="P11" s="18">
        <v>0</v>
      </c>
      <c r="Q11" s="44"/>
      <c r="R11" s="17">
        <v>2</v>
      </c>
      <c r="S11" s="18"/>
      <c r="T11" s="5"/>
      <c r="U11" s="6"/>
      <c r="Z11" s="4"/>
      <c r="AA11" s="5"/>
      <c r="AB11" s="89" t="str">
        <f>LOOKUP(AS10,$E$39:$E$64,$J$39:$J$64)</f>
        <v>大島</v>
      </c>
      <c r="AC11" s="90"/>
      <c r="AD11" s="91"/>
      <c r="AE11" s="17">
        <v>0</v>
      </c>
      <c r="AF11" s="17" t="s">
        <v>207</v>
      </c>
      <c r="AG11" s="18">
        <v>2</v>
      </c>
      <c r="AH11" s="101"/>
      <c r="AI11" s="102"/>
      <c r="AJ11" s="103"/>
      <c r="AK11" s="17">
        <v>2</v>
      </c>
      <c r="AL11" s="17" t="s">
        <v>207</v>
      </c>
      <c r="AM11" s="18">
        <v>0</v>
      </c>
      <c r="AN11" s="44"/>
      <c r="AO11" s="17">
        <v>2</v>
      </c>
      <c r="AP11" s="18"/>
      <c r="AQ11" s="5"/>
      <c r="AR11" s="5"/>
      <c r="AS11" s="17"/>
      <c r="AT11" s="5"/>
      <c r="AU11" s="5"/>
      <c r="AV11" s="5"/>
    </row>
    <row r="12" spans="5:48" ht="12" customHeight="1">
      <c r="E12" s="92" t="str">
        <f>LOOKUP(B10,$E$39:$E$64,$M$39:$M$64)</f>
        <v>山田</v>
      </c>
      <c r="F12" s="93"/>
      <c r="G12" s="94"/>
      <c r="H12" s="8"/>
      <c r="I12" s="8"/>
      <c r="J12" s="9"/>
      <c r="K12" s="104"/>
      <c r="L12" s="105"/>
      <c r="M12" s="106"/>
      <c r="N12" s="8"/>
      <c r="O12" s="8"/>
      <c r="P12" s="9"/>
      <c r="Q12" s="41"/>
      <c r="R12" s="42"/>
      <c r="S12" s="43"/>
      <c r="T12" s="5"/>
      <c r="U12" s="6"/>
      <c r="Z12" s="4"/>
      <c r="AA12" s="5"/>
      <c r="AB12" s="92" t="str">
        <f>LOOKUP(AS10,$E$39:$E$64,$M$39:$M$64)</f>
        <v>別井</v>
      </c>
      <c r="AC12" s="93"/>
      <c r="AD12" s="94"/>
      <c r="AE12" s="8"/>
      <c r="AF12" s="8"/>
      <c r="AG12" s="9"/>
      <c r="AH12" s="104"/>
      <c r="AI12" s="105"/>
      <c r="AJ12" s="106"/>
      <c r="AK12" s="8"/>
      <c r="AL12" s="8"/>
      <c r="AM12" s="9"/>
      <c r="AN12" s="41"/>
      <c r="AO12" s="42"/>
      <c r="AP12" s="43"/>
      <c r="AQ12" s="5"/>
      <c r="AR12" s="5"/>
      <c r="AS12" s="17"/>
      <c r="AT12" s="5"/>
      <c r="AU12" s="5"/>
      <c r="AV12" s="5"/>
    </row>
    <row r="13" spans="2:48" ht="12" customHeight="1">
      <c r="B13" s="38">
        <v>11</v>
      </c>
      <c r="E13" s="95" t="str">
        <f>LOOKUP(B13,$E$39:$E$64,$G$39:$G$64)</f>
        <v>塩谷BC</v>
      </c>
      <c r="F13" s="96"/>
      <c r="G13" s="97"/>
      <c r="H13" s="2" t="s">
        <v>11</v>
      </c>
      <c r="I13" s="2"/>
      <c r="J13" s="3"/>
      <c r="K13" s="5" t="s">
        <v>20</v>
      </c>
      <c r="L13" s="5"/>
      <c r="M13" s="6"/>
      <c r="N13" s="98"/>
      <c r="O13" s="99"/>
      <c r="P13" s="100"/>
      <c r="Q13" s="44"/>
      <c r="R13" s="17"/>
      <c r="S13" s="18"/>
      <c r="T13" s="5"/>
      <c r="U13" s="6"/>
      <c r="Z13" s="4"/>
      <c r="AA13" s="5"/>
      <c r="AB13" s="95" t="str">
        <f>LOOKUP(AS13,$E$39:$E$64,$G$39:$G$64)</f>
        <v>さくら市</v>
      </c>
      <c r="AC13" s="96"/>
      <c r="AD13" s="97"/>
      <c r="AE13" s="2" t="s">
        <v>206</v>
      </c>
      <c r="AF13" s="2"/>
      <c r="AG13" s="3"/>
      <c r="AH13" s="5" t="s">
        <v>208</v>
      </c>
      <c r="AI13" s="5"/>
      <c r="AJ13" s="6"/>
      <c r="AK13" s="98"/>
      <c r="AL13" s="99"/>
      <c r="AM13" s="100"/>
      <c r="AN13" s="44"/>
      <c r="AO13" s="17"/>
      <c r="AP13" s="18"/>
      <c r="AQ13" s="5"/>
      <c r="AR13" s="5"/>
      <c r="AS13" s="39">
        <v>12</v>
      </c>
      <c r="AT13" s="5"/>
      <c r="AU13" s="5"/>
      <c r="AV13" s="5"/>
    </row>
    <row r="14" spans="5:48" ht="12" customHeight="1">
      <c r="E14" s="89" t="str">
        <f>LOOKUP(B13,$E$39:$E$64,$J$39:$J$64)</f>
        <v>杉山</v>
      </c>
      <c r="F14" s="90"/>
      <c r="G14" s="91"/>
      <c r="H14" s="17">
        <v>0</v>
      </c>
      <c r="I14" s="17" t="s">
        <v>19</v>
      </c>
      <c r="J14" s="18">
        <v>2</v>
      </c>
      <c r="K14" s="17">
        <v>0</v>
      </c>
      <c r="L14" s="17" t="s">
        <v>12</v>
      </c>
      <c r="M14" s="18">
        <v>2</v>
      </c>
      <c r="N14" s="101"/>
      <c r="O14" s="102"/>
      <c r="P14" s="103"/>
      <c r="Q14" s="44"/>
      <c r="R14" s="17">
        <v>3</v>
      </c>
      <c r="S14" s="18"/>
      <c r="T14" s="5"/>
      <c r="U14" s="6"/>
      <c r="Z14" s="4"/>
      <c r="AB14" s="89" t="str">
        <f>LOOKUP(AS13,$E$39:$E$64,$J$39:$J$64)</f>
        <v>藤井</v>
      </c>
      <c r="AC14" s="90"/>
      <c r="AD14" s="91"/>
      <c r="AE14" s="17">
        <v>0</v>
      </c>
      <c r="AF14" s="17" t="s">
        <v>207</v>
      </c>
      <c r="AG14" s="18">
        <v>2</v>
      </c>
      <c r="AH14" s="17">
        <v>0</v>
      </c>
      <c r="AI14" s="17" t="s">
        <v>207</v>
      </c>
      <c r="AJ14" s="18">
        <v>2</v>
      </c>
      <c r="AK14" s="101"/>
      <c r="AL14" s="102"/>
      <c r="AM14" s="103"/>
      <c r="AN14" s="44"/>
      <c r="AO14" s="17">
        <v>3</v>
      </c>
      <c r="AP14" s="18"/>
      <c r="AQ14" s="5"/>
      <c r="AR14" s="5"/>
      <c r="AS14" s="17"/>
      <c r="AT14" s="5"/>
      <c r="AU14" s="5"/>
      <c r="AV14" s="5"/>
    </row>
    <row r="15" spans="5:51" ht="12" customHeight="1">
      <c r="E15" s="92" t="str">
        <f>LOOKUP(B13,$E$39:$E$64,$M$39:$M$64)</f>
        <v>五月女</v>
      </c>
      <c r="F15" s="93"/>
      <c r="G15" s="94"/>
      <c r="H15" s="8"/>
      <c r="I15" s="8"/>
      <c r="J15" s="9"/>
      <c r="K15" s="8"/>
      <c r="L15" s="8"/>
      <c r="M15" s="9"/>
      <c r="N15" s="104"/>
      <c r="O15" s="105"/>
      <c r="P15" s="106"/>
      <c r="Q15" s="41"/>
      <c r="R15" s="42"/>
      <c r="S15" s="43"/>
      <c r="T15" s="5"/>
      <c r="U15" s="6"/>
      <c r="X15" s="15"/>
      <c r="Y15" s="15"/>
      <c r="Z15" s="4"/>
      <c r="AB15" s="92" t="str">
        <f>LOOKUP(AS13,$E$39:$E$64,$M$39:$M$64)</f>
        <v>宮田</v>
      </c>
      <c r="AC15" s="93"/>
      <c r="AD15" s="94"/>
      <c r="AE15" s="8"/>
      <c r="AF15" s="8"/>
      <c r="AG15" s="9"/>
      <c r="AH15" s="8"/>
      <c r="AI15" s="8"/>
      <c r="AJ15" s="9"/>
      <c r="AK15" s="104"/>
      <c r="AL15" s="105"/>
      <c r="AM15" s="106"/>
      <c r="AN15" s="41"/>
      <c r="AO15" s="42"/>
      <c r="AP15" s="43"/>
      <c r="AQ15" s="21"/>
      <c r="AR15" s="5"/>
      <c r="AS15" s="17"/>
      <c r="AT15" s="5"/>
      <c r="AU15" s="5"/>
      <c r="AV15" s="5"/>
      <c r="AW15" s="5"/>
      <c r="AX15" s="5"/>
      <c r="AY15" s="5"/>
    </row>
    <row r="16" spans="5:51" ht="12" customHeight="1">
      <c r="E16" s="108"/>
      <c r="F16" s="108"/>
      <c r="G16" s="108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6"/>
      <c r="Z16" s="4"/>
      <c r="AQ16" s="5"/>
      <c r="AR16" s="5"/>
      <c r="AS16" s="17"/>
      <c r="AT16" s="5"/>
      <c r="AU16" s="5"/>
      <c r="AV16" s="5"/>
      <c r="AW16" s="5"/>
      <c r="AX16" s="5"/>
      <c r="AY16" s="5"/>
    </row>
    <row r="17" spans="5:51" ht="12" customHeight="1">
      <c r="E17" s="90"/>
      <c r="F17" s="90"/>
      <c r="G17" s="90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6"/>
      <c r="Z17" s="4"/>
      <c r="AO17" s="5"/>
      <c r="AP17" s="5"/>
      <c r="AQ17" s="5"/>
      <c r="AR17" s="5"/>
      <c r="AS17" s="17"/>
      <c r="AT17" s="5"/>
      <c r="AU17" s="5"/>
      <c r="AV17" s="5"/>
      <c r="AW17" s="5"/>
      <c r="AX17" s="5"/>
      <c r="AY17" s="5"/>
    </row>
    <row r="18" spans="5:51" ht="12" customHeight="1">
      <c r="E18" s="90"/>
      <c r="F18" s="90"/>
      <c r="G18" s="90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6"/>
      <c r="V18" s="31"/>
      <c r="W18" s="28"/>
      <c r="X18" s="28"/>
      <c r="Y18" s="28"/>
      <c r="Z18" s="27"/>
      <c r="AO18" s="5"/>
      <c r="AP18" s="5"/>
      <c r="AQ18" s="5"/>
      <c r="AR18" s="5"/>
      <c r="AT18" s="5"/>
      <c r="AU18" s="5"/>
      <c r="AV18" s="5"/>
      <c r="AW18" s="5"/>
      <c r="AX18" s="5"/>
      <c r="AY18" s="5"/>
    </row>
    <row r="19" spans="5:51" ht="12" customHeight="1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6"/>
      <c r="W19" s="107" t="s">
        <v>21</v>
      </c>
      <c r="X19" s="107"/>
      <c r="Y19" s="20"/>
      <c r="Z19" s="4"/>
      <c r="AO19" s="5"/>
      <c r="AP19" s="5"/>
      <c r="AQ19" s="5"/>
      <c r="AR19" s="5"/>
      <c r="AT19" s="5"/>
      <c r="AU19" s="5"/>
      <c r="AV19" s="5"/>
      <c r="AW19" s="5"/>
      <c r="AX19" s="5"/>
      <c r="AY19" s="5"/>
    </row>
    <row r="20" spans="5:51" ht="12" customHeight="1" thickBot="1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6"/>
      <c r="V20" s="8"/>
      <c r="W20" s="8"/>
      <c r="X20" s="59"/>
      <c r="Y20" s="60"/>
      <c r="Z20" s="4"/>
      <c r="AO20" s="5"/>
      <c r="AP20" s="5"/>
      <c r="AQ20" s="5"/>
      <c r="AR20" s="5"/>
      <c r="AT20" s="5"/>
      <c r="AU20" s="5"/>
      <c r="AV20" s="5"/>
      <c r="AW20" s="5"/>
      <c r="AX20" s="5"/>
      <c r="AY20" s="5"/>
    </row>
    <row r="21" spans="5:51" ht="12" customHeight="1" thickTop="1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6"/>
      <c r="X21" s="10"/>
      <c r="Y21" s="10"/>
      <c r="Z21" s="58"/>
      <c r="AO21" s="5"/>
      <c r="AP21" s="5"/>
      <c r="AQ21" s="5"/>
      <c r="AR21" s="5"/>
      <c r="AT21" s="5"/>
      <c r="AU21" s="5"/>
      <c r="AV21" s="5"/>
      <c r="AW21" s="5"/>
      <c r="AX21" s="5"/>
      <c r="AY21" s="5"/>
    </row>
    <row r="22" spans="5:51" ht="12" customHeight="1">
      <c r="E22" s="16" t="s">
        <v>18</v>
      </c>
      <c r="F22" s="10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6"/>
      <c r="X22" s="5"/>
      <c r="Y22" s="5"/>
      <c r="Z22" s="58"/>
      <c r="AB22" s="16" t="s">
        <v>209</v>
      </c>
      <c r="AC22" s="10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T22" s="26"/>
      <c r="AU22" s="26"/>
      <c r="AV22" s="26"/>
      <c r="AW22" s="5"/>
      <c r="AX22" s="5"/>
      <c r="AY22" s="5"/>
    </row>
    <row r="23" spans="5:51" ht="12" customHeight="1">
      <c r="E23" s="98"/>
      <c r="F23" s="99"/>
      <c r="G23" s="100"/>
      <c r="H23" s="95" t="str">
        <f>E26</f>
        <v>ＩＢＣ</v>
      </c>
      <c r="I23" s="96"/>
      <c r="J23" s="97"/>
      <c r="K23" s="95" t="str">
        <f>E29</f>
        <v>黒磯BC</v>
      </c>
      <c r="L23" s="96"/>
      <c r="M23" s="97"/>
      <c r="N23" s="95" t="str">
        <f>E32</f>
        <v>宮の原BC</v>
      </c>
      <c r="O23" s="96"/>
      <c r="P23" s="97"/>
      <c r="Q23" s="1"/>
      <c r="R23" s="2"/>
      <c r="S23" s="3"/>
      <c r="T23" s="5"/>
      <c r="U23" s="56"/>
      <c r="Z23" s="58"/>
      <c r="AB23" s="98"/>
      <c r="AC23" s="99"/>
      <c r="AD23" s="100"/>
      <c r="AE23" s="95" t="str">
        <f>AB26</f>
        <v>ｾﾌﾞﾝｲﾚﾌﾞﾝ勝山</v>
      </c>
      <c r="AF23" s="96"/>
      <c r="AG23" s="97"/>
      <c r="AH23" s="95" t="str">
        <f>AB29</f>
        <v>ｱｸｵｽｼｬｰﾌﾟ</v>
      </c>
      <c r="AI23" s="96"/>
      <c r="AJ23" s="97"/>
      <c r="AK23" s="95" t="str">
        <f>AB32</f>
        <v>野崎BC</v>
      </c>
      <c r="AL23" s="96"/>
      <c r="AM23" s="97"/>
      <c r="AN23" s="1"/>
      <c r="AO23" s="2"/>
      <c r="AP23" s="3"/>
      <c r="AT23" s="21"/>
      <c r="AU23" s="21"/>
      <c r="AV23" s="21"/>
      <c r="AW23" s="5"/>
      <c r="AX23" s="5"/>
      <c r="AY23" s="5"/>
    </row>
    <row r="24" spans="5:51" ht="12" customHeight="1">
      <c r="E24" s="101"/>
      <c r="F24" s="102"/>
      <c r="G24" s="103"/>
      <c r="H24" s="89" t="str">
        <f>E27</f>
        <v>園部</v>
      </c>
      <c r="I24" s="90"/>
      <c r="J24" s="91"/>
      <c r="K24" s="89" t="str">
        <f>E30</f>
        <v>木村</v>
      </c>
      <c r="L24" s="90"/>
      <c r="M24" s="91"/>
      <c r="N24" s="89" t="str">
        <f>E33</f>
        <v>黒須</v>
      </c>
      <c r="O24" s="90"/>
      <c r="P24" s="91"/>
      <c r="Q24" s="89" t="s">
        <v>0</v>
      </c>
      <c r="R24" s="90"/>
      <c r="S24" s="91"/>
      <c r="T24" s="5"/>
      <c r="U24" s="56"/>
      <c r="Z24" s="58"/>
      <c r="AB24" s="101"/>
      <c r="AC24" s="102"/>
      <c r="AD24" s="103"/>
      <c r="AE24" s="89" t="str">
        <f>AB27</f>
        <v>垣内</v>
      </c>
      <c r="AF24" s="90"/>
      <c r="AG24" s="91"/>
      <c r="AH24" s="89" t="str">
        <f>AB30</f>
        <v>海老原</v>
      </c>
      <c r="AI24" s="90"/>
      <c r="AJ24" s="91"/>
      <c r="AK24" s="89" t="str">
        <f>AB33</f>
        <v>村上</v>
      </c>
      <c r="AL24" s="90"/>
      <c r="AM24" s="91"/>
      <c r="AN24" s="89" t="s">
        <v>0</v>
      </c>
      <c r="AO24" s="90"/>
      <c r="AP24" s="91"/>
      <c r="AT24" s="21"/>
      <c r="AU24" s="21"/>
      <c r="AV24" s="21"/>
      <c r="AW24" s="5"/>
      <c r="AX24" s="5"/>
      <c r="AY24" s="5"/>
    </row>
    <row r="25" spans="5:51" ht="12" customHeight="1">
      <c r="E25" s="104"/>
      <c r="F25" s="105"/>
      <c r="G25" s="106"/>
      <c r="H25" s="92" t="str">
        <f>E28</f>
        <v>武田</v>
      </c>
      <c r="I25" s="93"/>
      <c r="J25" s="94"/>
      <c r="K25" s="92" t="str">
        <f>E31</f>
        <v>冨山</v>
      </c>
      <c r="L25" s="93"/>
      <c r="M25" s="94"/>
      <c r="N25" s="92" t="str">
        <f>E34</f>
        <v>角田</v>
      </c>
      <c r="O25" s="93"/>
      <c r="P25" s="94"/>
      <c r="Q25" s="7"/>
      <c r="R25" s="8"/>
      <c r="S25" s="9"/>
      <c r="T25" s="5"/>
      <c r="U25" s="56"/>
      <c r="Z25" s="58"/>
      <c r="AB25" s="104"/>
      <c r="AC25" s="105"/>
      <c r="AD25" s="106"/>
      <c r="AE25" s="92" t="str">
        <f>AB28</f>
        <v>垣内</v>
      </c>
      <c r="AF25" s="93"/>
      <c r="AG25" s="94"/>
      <c r="AH25" s="92" t="str">
        <f>AB31</f>
        <v>水上</v>
      </c>
      <c r="AI25" s="93"/>
      <c r="AJ25" s="94"/>
      <c r="AK25" s="92" t="str">
        <f>AB34</f>
        <v>山口</v>
      </c>
      <c r="AL25" s="93"/>
      <c r="AM25" s="94"/>
      <c r="AN25" s="7"/>
      <c r="AO25" s="8"/>
      <c r="AP25" s="9"/>
      <c r="AT25" s="5"/>
      <c r="AU25" s="5"/>
      <c r="AV25" s="5"/>
      <c r="AW25" s="5"/>
      <c r="AX25" s="5"/>
      <c r="AY25" s="5"/>
    </row>
    <row r="26" spans="2:51" ht="12" customHeight="1">
      <c r="B26" s="38">
        <v>4</v>
      </c>
      <c r="E26" s="95" t="str">
        <f>LOOKUP(B26,$E$39:$E$64,$G$39:$G$64)</f>
        <v>ＩＢＣ</v>
      </c>
      <c r="F26" s="96"/>
      <c r="G26" s="97"/>
      <c r="H26" s="98"/>
      <c r="I26" s="99"/>
      <c r="J26" s="100"/>
      <c r="K26" s="5" t="s">
        <v>10</v>
      </c>
      <c r="L26" s="5"/>
      <c r="M26" s="6"/>
      <c r="N26" s="2" t="s">
        <v>11</v>
      </c>
      <c r="O26" s="2"/>
      <c r="P26" s="3"/>
      <c r="Q26" s="44"/>
      <c r="R26" s="61" t="s">
        <v>236</v>
      </c>
      <c r="S26" s="18"/>
      <c r="U26" s="56"/>
      <c r="Z26" s="58"/>
      <c r="AB26" s="95" t="str">
        <f>LOOKUP(AS26,$E$39:$E$64,$G$39:$G$64)</f>
        <v>ｾﾌﾞﾝｲﾚﾌﾞﾝ勝山</v>
      </c>
      <c r="AC26" s="96"/>
      <c r="AD26" s="97"/>
      <c r="AE26" s="98"/>
      <c r="AF26" s="99"/>
      <c r="AG26" s="100"/>
      <c r="AH26" s="5" t="s">
        <v>205</v>
      </c>
      <c r="AI26" s="5"/>
      <c r="AJ26" s="6"/>
      <c r="AK26" s="2" t="s">
        <v>206</v>
      </c>
      <c r="AL26" s="2"/>
      <c r="AM26" s="3"/>
      <c r="AN26" s="44"/>
      <c r="AO26" s="61" t="s">
        <v>21</v>
      </c>
      <c r="AP26" s="18"/>
      <c r="AS26" s="39">
        <v>2</v>
      </c>
      <c r="AT26" s="5"/>
      <c r="AU26" s="5"/>
      <c r="AV26" s="5"/>
      <c r="AW26" s="5"/>
      <c r="AX26" s="5"/>
      <c r="AY26" s="5"/>
    </row>
    <row r="27" spans="5:51" ht="12" customHeight="1">
      <c r="E27" s="89" t="str">
        <f>LOOKUP(B26,$E$39:$E$64,$J$39:$J$64)</f>
        <v>園部</v>
      </c>
      <c r="F27" s="90"/>
      <c r="G27" s="91"/>
      <c r="H27" s="101"/>
      <c r="I27" s="102"/>
      <c r="J27" s="103"/>
      <c r="K27" s="17">
        <v>2</v>
      </c>
      <c r="L27" s="17" t="s">
        <v>19</v>
      </c>
      <c r="M27" s="18">
        <v>0</v>
      </c>
      <c r="N27" s="17">
        <v>2</v>
      </c>
      <c r="O27" s="17" t="s">
        <v>19</v>
      </c>
      <c r="P27" s="18">
        <v>0</v>
      </c>
      <c r="Q27" s="44"/>
      <c r="R27" s="52">
        <v>1</v>
      </c>
      <c r="S27" s="18"/>
      <c r="U27" s="56"/>
      <c r="Z27" s="58"/>
      <c r="AA27" s="21"/>
      <c r="AB27" s="89" t="str">
        <f>LOOKUP(AS26,$E$39:$E$64,$J$39:$J$64)</f>
        <v>垣内</v>
      </c>
      <c r="AC27" s="90"/>
      <c r="AD27" s="91"/>
      <c r="AE27" s="101"/>
      <c r="AF27" s="102"/>
      <c r="AG27" s="103"/>
      <c r="AH27" s="17">
        <v>2</v>
      </c>
      <c r="AI27" s="17" t="s">
        <v>207</v>
      </c>
      <c r="AJ27" s="18">
        <v>0</v>
      </c>
      <c r="AK27" s="17">
        <v>2</v>
      </c>
      <c r="AL27" s="17" t="s">
        <v>207</v>
      </c>
      <c r="AM27" s="18">
        <v>1</v>
      </c>
      <c r="AN27" s="44"/>
      <c r="AO27" s="52">
        <v>1</v>
      </c>
      <c r="AP27" s="18"/>
      <c r="AS27" s="17"/>
      <c r="AT27" s="5"/>
      <c r="AU27" s="5"/>
      <c r="AV27" s="5"/>
      <c r="AW27" s="5"/>
      <c r="AX27" s="5"/>
      <c r="AY27" s="5"/>
    </row>
    <row r="28" spans="5:51" ht="12" customHeight="1" thickBot="1">
      <c r="E28" s="92" t="str">
        <f>LOOKUP(B26,$E$39:$E$64,$M$39:$M$64)</f>
        <v>武田</v>
      </c>
      <c r="F28" s="93"/>
      <c r="G28" s="94"/>
      <c r="H28" s="104"/>
      <c r="I28" s="105"/>
      <c r="J28" s="106"/>
      <c r="K28" s="8"/>
      <c r="L28" s="8"/>
      <c r="M28" s="9"/>
      <c r="N28" s="8"/>
      <c r="O28" s="8"/>
      <c r="P28" s="9"/>
      <c r="Q28" s="41"/>
      <c r="R28" s="42"/>
      <c r="S28" s="43"/>
      <c r="U28" s="57"/>
      <c r="Z28" s="59"/>
      <c r="AA28" s="21"/>
      <c r="AB28" s="92" t="str">
        <f>LOOKUP(AS26,$E$39:$E$64,$M$39:$M$64)</f>
        <v>垣内</v>
      </c>
      <c r="AC28" s="93"/>
      <c r="AD28" s="94"/>
      <c r="AE28" s="104"/>
      <c r="AF28" s="105"/>
      <c r="AG28" s="106"/>
      <c r="AH28" s="8"/>
      <c r="AI28" s="8"/>
      <c r="AJ28" s="9"/>
      <c r="AK28" s="8"/>
      <c r="AL28" s="8"/>
      <c r="AM28" s="9"/>
      <c r="AN28" s="41"/>
      <c r="AO28" s="42"/>
      <c r="AP28" s="43"/>
      <c r="AQ28" s="5"/>
      <c r="AR28" s="5"/>
      <c r="AS28" s="17"/>
      <c r="AT28" s="5"/>
      <c r="AU28" s="5"/>
      <c r="AV28" s="5"/>
      <c r="AW28" s="5"/>
      <c r="AX28" s="5"/>
      <c r="AY28" s="5"/>
    </row>
    <row r="29" spans="2:48" ht="12" customHeight="1" thickTop="1">
      <c r="B29" s="38">
        <v>6</v>
      </c>
      <c r="E29" s="95" t="str">
        <f>LOOKUP(B29,$E$39:$E$64,$G$39:$G$64)</f>
        <v>黒磯BC</v>
      </c>
      <c r="F29" s="96"/>
      <c r="G29" s="97"/>
      <c r="H29" s="5" t="s">
        <v>10</v>
      </c>
      <c r="I29" s="5"/>
      <c r="J29" s="6"/>
      <c r="K29" s="98"/>
      <c r="L29" s="99"/>
      <c r="M29" s="100"/>
      <c r="N29" s="5" t="s">
        <v>20</v>
      </c>
      <c r="O29" s="5"/>
      <c r="P29" s="6"/>
      <c r="Q29" s="44"/>
      <c r="R29" s="17"/>
      <c r="S29" s="18"/>
      <c r="U29" s="5"/>
      <c r="Z29" s="5"/>
      <c r="AA29" s="21"/>
      <c r="AB29" s="95" t="str">
        <f>LOOKUP(AS29,$E$39:$E$64,$G$39:$G$64)</f>
        <v>ｱｸｵｽｼｬｰﾌﾟ</v>
      </c>
      <c r="AC29" s="96"/>
      <c r="AD29" s="97"/>
      <c r="AE29" s="5" t="s">
        <v>205</v>
      </c>
      <c r="AF29" s="5"/>
      <c r="AG29" s="6"/>
      <c r="AH29" s="98"/>
      <c r="AI29" s="99"/>
      <c r="AJ29" s="100"/>
      <c r="AK29" s="5" t="s">
        <v>208</v>
      </c>
      <c r="AL29" s="5"/>
      <c r="AM29" s="6"/>
      <c r="AN29" s="44"/>
      <c r="AO29" s="17"/>
      <c r="AP29" s="18"/>
      <c r="AQ29" s="5"/>
      <c r="AR29" s="5"/>
      <c r="AS29" s="39">
        <v>1</v>
      </c>
      <c r="AT29" s="5"/>
      <c r="AU29" s="5"/>
      <c r="AV29" s="5"/>
    </row>
    <row r="30" spans="5:48" ht="12" customHeight="1">
      <c r="E30" s="89" t="str">
        <f>LOOKUP(B29,$E$39:$E$64,$J$39:$J$64)</f>
        <v>木村</v>
      </c>
      <c r="F30" s="90"/>
      <c r="G30" s="91"/>
      <c r="H30" s="17">
        <v>0</v>
      </c>
      <c r="I30" s="17" t="s">
        <v>19</v>
      </c>
      <c r="J30" s="18">
        <v>2</v>
      </c>
      <c r="K30" s="101"/>
      <c r="L30" s="102"/>
      <c r="M30" s="103"/>
      <c r="N30" s="17">
        <v>2</v>
      </c>
      <c r="O30" s="17" t="s">
        <v>12</v>
      </c>
      <c r="P30" s="18">
        <v>0</v>
      </c>
      <c r="Q30" s="44"/>
      <c r="R30" s="17">
        <v>2</v>
      </c>
      <c r="S30" s="18"/>
      <c r="Z30" s="5"/>
      <c r="AA30" s="5"/>
      <c r="AB30" s="89" t="str">
        <f>LOOKUP(AS29,$E$39:$E$64,$J$39:$J$64)</f>
        <v>海老原</v>
      </c>
      <c r="AC30" s="90"/>
      <c r="AD30" s="91"/>
      <c r="AE30" s="17">
        <v>0</v>
      </c>
      <c r="AF30" s="17" t="s">
        <v>207</v>
      </c>
      <c r="AG30" s="18">
        <v>2</v>
      </c>
      <c r="AH30" s="101"/>
      <c r="AI30" s="102"/>
      <c r="AJ30" s="103"/>
      <c r="AK30" s="17">
        <v>0</v>
      </c>
      <c r="AL30" s="17" t="s">
        <v>207</v>
      </c>
      <c r="AM30" s="18">
        <v>2</v>
      </c>
      <c r="AN30" s="44"/>
      <c r="AO30" s="17">
        <v>3</v>
      </c>
      <c r="AP30" s="18"/>
      <c r="AQ30" s="5"/>
      <c r="AR30" s="5"/>
      <c r="AS30" s="17"/>
      <c r="AT30" s="5"/>
      <c r="AU30" s="5"/>
      <c r="AV30" s="5"/>
    </row>
    <row r="31" spans="5:48" ht="12" customHeight="1">
      <c r="E31" s="92" t="str">
        <f>LOOKUP(B29,$E$39:$E$64,$M$39:$M$64)</f>
        <v>冨山</v>
      </c>
      <c r="F31" s="93"/>
      <c r="G31" s="94"/>
      <c r="H31" s="8"/>
      <c r="I31" s="8"/>
      <c r="J31" s="9"/>
      <c r="K31" s="104"/>
      <c r="L31" s="105"/>
      <c r="M31" s="106"/>
      <c r="N31" s="8"/>
      <c r="O31" s="8"/>
      <c r="P31" s="9"/>
      <c r="Q31" s="41"/>
      <c r="R31" s="42"/>
      <c r="S31" s="43"/>
      <c r="Z31" s="5"/>
      <c r="AA31" s="5"/>
      <c r="AB31" s="92" t="str">
        <f>LOOKUP(AS29,$E$39:$E$64,$M$39:$M$64)</f>
        <v>水上</v>
      </c>
      <c r="AC31" s="93"/>
      <c r="AD31" s="94"/>
      <c r="AE31" s="8"/>
      <c r="AF31" s="8"/>
      <c r="AG31" s="9"/>
      <c r="AH31" s="104"/>
      <c r="AI31" s="105"/>
      <c r="AJ31" s="106"/>
      <c r="AK31" s="8"/>
      <c r="AL31" s="8"/>
      <c r="AM31" s="9"/>
      <c r="AN31" s="41"/>
      <c r="AO31" s="42"/>
      <c r="AP31" s="43"/>
      <c r="AQ31" s="5"/>
      <c r="AR31" s="5"/>
      <c r="AS31" s="17"/>
      <c r="AT31" s="5"/>
      <c r="AU31" s="5"/>
      <c r="AV31" s="5"/>
    </row>
    <row r="32" spans="2:48" ht="12" customHeight="1">
      <c r="B32" s="38">
        <v>8</v>
      </c>
      <c r="E32" s="95" t="str">
        <f>LOOKUP(B32,$E$39:$E$64,$G$39:$G$64)</f>
        <v>宮の原BC</v>
      </c>
      <c r="F32" s="96"/>
      <c r="G32" s="97"/>
      <c r="H32" s="2" t="s">
        <v>11</v>
      </c>
      <c r="I32" s="2"/>
      <c r="J32" s="3"/>
      <c r="K32" s="5" t="s">
        <v>20</v>
      </c>
      <c r="L32" s="5"/>
      <c r="M32" s="6"/>
      <c r="N32" s="98"/>
      <c r="O32" s="99"/>
      <c r="P32" s="100"/>
      <c r="Q32" s="44"/>
      <c r="R32" s="17"/>
      <c r="S32" s="18"/>
      <c r="Z32" s="5"/>
      <c r="AA32" s="5"/>
      <c r="AB32" s="95" t="str">
        <f>LOOKUP(AS32,$E$39:$E$64,$G$39:$G$64)</f>
        <v>野崎BC</v>
      </c>
      <c r="AC32" s="96"/>
      <c r="AD32" s="97"/>
      <c r="AE32" s="2" t="s">
        <v>206</v>
      </c>
      <c r="AF32" s="2"/>
      <c r="AG32" s="3"/>
      <c r="AH32" s="5" t="s">
        <v>208</v>
      </c>
      <c r="AI32" s="5"/>
      <c r="AJ32" s="6"/>
      <c r="AK32" s="98"/>
      <c r="AL32" s="99"/>
      <c r="AM32" s="100"/>
      <c r="AN32" s="44"/>
      <c r="AO32" s="17"/>
      <c r="AP32" s="18"/>
      <c r="AQ32" s="5"/>
      <c r="AR32" s="5"/>
      <c r="AS32" s="39">
        <v>10</v>
      </c>
      <c r="AT32" s="5"/>
      <c r="AU32" s="5"/>
      <c r="AV32" s="5"/>
    </row>
    <row r="33" spans="5:45" ht="12" customHeight="1">
      <c r="E33" s="89" t="str">
        <f>LOOKUP(B32,$E$39:$E$64,$J$39:$J$64)</f>
        <v>黒須</v>
      </c>
      <c r="F33" s="90"/>
      <c r="G33" s="91"/>
      <c r="H33" s="17">
        <v>0</v>
      </c>
      <c r="I33" s="17" t="s">
        <v>19</v>
      </c>
      <c r="J33" s="18">
        <v>2</v>
      </c>
      <c r="K33" s="17">
        <v>0</v>
      </c>
      <c r="L33" s="17" t="s">
        <v>12</v>
      </c>
      <c r="M33" s="18">
        <v>2</v>
      </c>
      <c r="N33" s="101"/>
      <c r="O33" s="102"/>
      <c r="P33" s="103"/>
      <c r="Q33" s="44"/>
      <c r="R33" s="17">
        <v>3</v>
      </c>
      <c r="S33" s="18"/>
      <c r="AB33" s="89" t="str">
        <f>LOOKUP(AS32,$E$39:$E$64,$J$39:$J$64)</f>
        <v>村上</v>
      </c>
      <c r="AC33" s="90"/>
      <c r="AD33" s="91"/>
      <c r="AE33" s="17">
        <v>1</v>
      </c>
      <c r="AF33" s="17" t="s">
        <v>207</v>
      </c>
      <c r="AG33" s="18">
        <v>2</v>
      </c>
      <c r="AH33" s="17">
        <v>2</v>
      </c>
      <c r="AI33" s="17" t="s">
        <v>207</v>
      </c>
      <c r="AJ33" s="18">
        <v>0</v>
      </c>
      <c r="AK33" s="101"/>
      <c r="AL33" s="102"/>
      <c r="AM33" s="103"/>
      <c r="AN33" s="44"/>
      <c r="AO33" s="17">
        <v>2</v>
      </c>
      <c r="AP33" s="18"/>
      <c r="AQ33" s="5"/>
      <c r="AR33" s="5"/>
      <c r="AS33" s="17"/>
    </row>
    <row r="34" spans="5:45" ht="12" customHeight="1">
      <c r="E34" s="92" t="str">
        <f>LOOKUP(B32,$E$39:$E$64,$M$39:$M$64)</f>
        <v>角田</v>
      </c>
      <c r="F34" s="93"/>
      <c r="G34" s="94"/>
      <c r="H34" s="8"/>
      <c r="I34" s="8"/>
      <c r="J34" s="9"/>
      <c r="K34" s="8"/>
      <c r="L34" s="8"/>
      <c r="M34" s="9"/>
      <c r="N34" s="104"/>
      <c r="O34" s="105"/>
      <c r="P34" s="106"/>
      <c r="Q34" s="41"/>
      <c r="R34" s="42"/>
      <c r="S34" s="43"/>
      <c r="AB34" s="92" t="str">
        <f>LOOKUP(AS32,$E$39:$E$64,$M$39:$M$64)</f>
        <v>山口</v>
      </c>
      <c r="AC34" s="93"/>
      <c r="AD34" s="94"/>
      <c r="AE34" s="8"/>
      <c r="AF34" s="8"/>
      <c r="AG34" s="9"/>
      <c r="AH34" s="8"/>
      <c r="AI34" s="8"/>
      <c r="AJ34" s="9"/>
      <c r="AK34" s="104"/>
      <c r="AL34" s="105"/>
      <c r="AM34" s="106"/>
      <c r="AN34" s="41"/>
      <c r="AO34" s="42"/>
      <c r="AP34" s="43"/>
      <c r="AQ34" s="21"/>
      <c r="AR34" s="5"/>
      <c r="AS34" s="17"/>
    </row>
    <row r="35" ht="12" customHeight="1"/>
    <row r="36" ht="12" customHeight="1" hidden="1"/>
    <row r="37" spans="4:43" ht="24" hidden="1">
      <c r="D37" s="79" t="s">
        <v>24</v>
      </c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</row>
    <row r="38" spans="5:21" ht="13.5" hidden="1">
      <c r="E38" s="86" t="s">
        <v>25</v>
      </c>
      <c r="F38" s="86"/>
      <c r="G38" s="86" t="s">
        <v>26</v>
      </c>
      <c r="H38" s="86"/>
      <c r="I38" s="86"/>
      <c r="J38" s="86" t="s">
        <v>27</v>
      </c>
      <c r="K38" s="86"/>
      <c r="L38" s="86"/>
      <c r="M38" s="86" t="s">
        <v>28</v>
      </c>
      <c r="N38" s="86"/>
      <c r="O38" s="88"/>
      <c r="P38" s="35" t="s">
        <v>29</v>
      </c>
      <c r="Q38" s="36"/>
      <c r="R38" s="36"/>
      <c r="S38" s="36"/>
      <c r="T38" s="36"/>
      <c r="U38" s="37"/>
    </row>
    <row r="39" spans="5:21" ht="13.5" hidden="1">
      <c r="E39" s="86">
        <v>1</v>
      </c>
      <c r="F39" s="86"/>
      <c r="G39" s="87" t="s">
        <v>36</v>
      </c>
      <c r="H39" s="87"/>
      <c r="I39" s="87"/>
      <c r="J39" s="87" t="s">
        <v>37</v>
      </c>
      <c r="K39" s="87"/>
      <c r="L39" s="87"/>
      <c r="M39" s="87" t="s">
        <v>38</v>
      </c>
      <c r="N39" s="87"/>
      <c r="O39" s="87"/>
      <c r="P39" s="33"/>
      <c r="Q39" s="30"/>
      <c r="R39" s="30"/>
      <c r="S39" s="30"/>
      <c r="T39" s="30"/>
      <c r="U39" s="34"/>
    </row>
    <row r="40" spans="5:21" ht="13.5" hidden="1">
      <c r="E40" s="86">
        <v>2</v>
      </c>
      <c r="F40" s="86"/>
      <c r="G40" s="87" t="s">
        <v>58</v>
      </c>
      <c r="H40" s="87"/>
      <c r="I40" s="87"/>
      <c r="J40" s="87" t="s">
        <v>59</v>
      </c>
      <c r="K40" s="87"/>
      <c r="L40" s="87"/>
      <c r="M40" s="87" t="s">
        <v>59</v>
      </c>
      <c r="N40" s="87"/>
      <c r="O40" s="87"/>
      <c r="P40" s="33"/>
      <c r="Q40" s="30"/>
      <c r="R40" s="30"/>
      <c r="S40" s="30"/>
      <c r="T40" s="30"/>
      <c r="U40" s="34"/>
    </row>
    <row r="41" spans="5:21" ht="13.5" hidden="1">
      <c r="E41" s="86">
        <v>3</v>
      </c>
      <c r="F41" s="86"/>
      <c r="G41" s="87" t="s">
        <v>58</v>
      </c>
      <c r="H41" s="87"/>
      <c r="I41" s="87"/>
      <c r="J41" s="87" t="s">
        <v>60</v>
      </c>
      <c r="K41" s="87"/>
      <c r="L41" s="87"/>
      <c r="M41" s="87" t="s">
        <v>61</v>
      </c>
      <c r="N41" s="87"/>
      <c r="O41" s="87"/>
      <c r="P41" s="33"/>
      <c r="Q41" s="30"/>
      <c r="R41" s="30"/>
      <c r="S41" s="30"/>
      <c r="T41" s="30"/>
      <c r="U41" s="34"/>
    </row>
    <row r="42" spans="5:21" ht="13.5" hidden="1">
      <c r="E42" s="86">
        <v>4</v>
      </c>
      <c r="F42" s="86"/>
      <c r="G42" s="87" t="s">
        <v>64</v>
      </c>
      <c r="H42" s="87"/>
      <c r="I42" s="87"/>
      <c r="J42" s="87" t="s">
        <v>65</v>
      </c>
      <c r="K42" s="87"/>
      <c r="L42" s="87"/>
      <c r="M42" s="87" t="s">
        <v>66</v>
      </c>
      <c r="N42" s="87"/>
      <c r="O42" s="87"/>
      <c r="P42" s="33"/>
      <c r="Q42" s="30"/>
      <c r="R42" s="30"/>
      <c r="S42" s="30"/>
      <c r="T42" s="30"/>
      <c r="U42" s="34"/>
    </row>
    <row r="43" spans="5:21" ht="13.5" hidden="1">
      <c r="E43" s="86">
        <v>5</v>
      </c>
      <c r="F43" s="86"/>
      <c r="G43" s="87" t="s">
        <v>67</v>
      </c>
      <c r="H43" s="87"/>
      <c r="I43" s="87"/>
      <c r="J43" s="87" t="s">
        <v>68</v>
      </c>
      <c r="K43" s="87"/>
      <c r="L43" s="87"/>
      <c r="M43" s="87" t="s">
        <v>69</v>
      </c>
      <c r="N43" s="87"/>
      <c r="O43" s="87"/>
      <c r="P43" s="33"/>
      <c r="Q43" s="30"/>
      <c r="R43" s="30"/>
      <c r="S43" s="30"/>
      <c r="T43" s="30"/>
      <c r="U43" s="34"/>
    </row>
    <row r="44" spans="5:21" ht="13.5" hidden="1">
      <c r="E44" s="86">
        <v>6</v>
      </c>
      <c r="F44" s="86"/>
      <c r="G44" s="87" t="s">
        <v>72</v>
      </c>
      <c r="H44" s="87"/>
      <c r="I44" s="87"/>
      <c r="J44" s="87" t="s">
        <v>73</v>
      </c>
      <c r="K44" s="87"/>
      <c r="L44" s="87"/>
      <c r="M44" s="87" t="s">
        <v>74</v>
      </c>
      <c r="N44" s="87"/>
      <c r="O44" s="87"/>
      <c r="P44" s="33"/>
      <c r="Q44" s="30"/>
      <c r="R44" s="30"/>
      <c r="S44" s="30"/>
      <c r="T44" s="30"/>
      <c r="U44" s="34"/>
    </row>
    <row r="45" spans="5:21" ht="13.5" hidden="1">
      <c r="E45" s="86">
        <v>7</v>
      </c>
      <c r="F45" s="86"/>
      <c r="G45" s="87" t="s">
        <v>72</v>
      </c>
      <c r="H45" s="87"/>
      <c r="I45" s="87"/>
      <c r="J45" s="87" t="s">
        <v>75</v>
      </c>
      <c r="K45" s="87"/>
      <c r="L45" s="87"/>
      <c r="M45" s="87" t="s">
        <v>76</v>
      </c>
      <c r="N45" s="87"/>
      <c r="O45" s="87"/>
      <c r="P45" s="33"/>
      <c r="Q45" s="30"/>
      <c r="R45" s="30"/>
      <c r="S45" s="30"/>
      <c r="T45" s="30"/>
      <c r="U45" s="34"/>
    </row>
    <row r="46" spans="5:21" ht="13.5" hidden="1">
      <c r="E46" s="86">
        <v>8</v>
      </c>
      <c r="F46" s="86"/>
      <c r="G46" s="87" t="s">
        <v>125</v>
      </c>
      <c r="H46" s="87"/>
      <c r="I46" s="87"/>
      <c r="J46" s="87" t="s">
        <v>128</v>
      </c>
      <c r="K46" s="87"/>
      <c r="L46" s="87"/>
      <c r="M46" s="87" t="s">
        <v>129</v>
      </c>
      <c r="N46" s="87"/>
      <c r="O46" s="87"/>
      <c r="P46" s="33"/>
      <c r="Q46" s="30"/>
      <c r="R46" s="30"/>
      <c r="S46" s="30"/>
      <c r="T46" s="30"/>
      <c r="U46" s="34"/>
    </row>
    <row r="47" spans="5:21" ht="13.5" hidden="1">
      <c r="E47" s="86">
        <v>9</v>
      </c>
      <c r="F47" s="86"/>
      <c r="G47" s="87" t="s">
        <v>169</v>
      </c>
      <c r="H47" s="87"/>
      <c r="I47" s="87"/>
      <c r="J47" s="87" t="s">
        <v>170</v>
      </c>
      <c r="K47" s="87"/>
      <c r="L47" s="87"/>
      <c r="M47" s="87" t="s">
        <v>171</v>
      </c>
      <c r="N47" s="87"/>
      <c r="O47" s="87"/>
      <c r="P47" s="33"/>
      <c r="Q47" s="30"/>
      <c r="R47" s="30"/>
      <c r="S47" s="30"/>
      <c r="T47" s="30"/>
      <c r="U47" s="34"/>
    </row>
    <row r="48" spans="5:21" ht="13.5" hidden="1">
      <c r="E48" s="86">
        <v>10</v>
      </c>
      <c r="F48" s="86"/>
      <c r="G48" s="87" t="s">
        <v>169</v>
      </c>
      <c r="H48" s="87"/>
      <c r="I48" s="87"/>
      <c r="J48" s="87" t="s">
        <v>172</v>
      </c>
      <c r="K48" s="87"/>
      <c r="L48" s="87"/>
      <c r="M48" s="87" t="s">
        <v>95</v>
      </c>
      <c r="N48" s="87"/>
      <c r="O48" s="87"/>
      <c r="P48" s="33"/>
      <c r="Q48" s="30"/>
      <c r="R48" s="30"/>
      <c r="S48" s="30"/>
      <c r="T48" s="30"/>
      <c r="U48" s="34"/>
    </row>
    <row r="49" spans="5:21" ht="13.5" hidden="1">
      <c r="E49" s="86">
        <v>11</v>
      </c>
      <c r="F49" s="86"/>
      <c r="G49" s="87" t="s">
        <v>233</v>
      </c>
      <c r="H49" s="87"/>
      <c r="I49" s="87"/>
      <c r="J49" s="87" t="s">
        <v>175</v>
      </c>
      <c r="K49" s="87"/>
      <c r="L49" s="87"/>
      <c r="M49" s="87" t="s">
        <v>138</v>
      </c>
      <c r="N49" s="87"/>
      <c r="O49" s="87"/>
      <c r="P49" s="33"/>
      <c r="Q49" s="30"/>
      <c r="R49" s="30"/>
      <c r="S49" s="30"/>
      <c r="T49" s="30"/>
      <c r="U49" s="34"/>
    </row>
    <row r="50" spans="5:21" ht="13.5" hidden="1">
      <c r="E50" s="86">
        <v>12</v>
      </c>
      <c r="F50" s="86"/>
      <c r="G50" s="87" t="s">
        <v>164</v>
      </c>
      <c r="H50" s="87"/>
      <c r="I50" s="87"/>
      <c r="J50" s="87" t="s">
        <v>186</v>
      </c>
      <c r="K50" s="87"/>
      <c r="L50" s="87"/>
      <c r="M50" s="87" t="s">
        <v>187</v>
      </c>
      <c r="N50" s="87"/>
      <c r="O50" s="87"/>
      <c r="P50" s="33"/>
      <c r="Q50" s="30"/>
      <c r="R50" s="30"/>
      <c r="S50" s="30"/>
      <c r="T50" s="30"/>
      <c r="U50" s="34"/>
    </row>
    <row r="51" spans="5:21" ht="13.5" hidden="1">
      <c r="E51" s="86">
        <v>13</v>
      </c>
      <c r="F51" s="86"/>
      <c r="G51" s="87"/>
      <c r="H51" s="87"/>
      <c r="I51" s="87"/>
      <c r="J51" s="87"/>
      <c r="K51" s="87"/>
      <c r="L51" s="87"/>
      <c r="M51" s="87"/>
      <c r="N51" s="87"/>
      <c r="O51" s="87"/>
      <c r="P51" s="33"/>
      <c r="Q51" s="30"/>
      <c r="R51" s="30"/>
      <c r="S51" s="30"/>
      <c r="T51" s="30"/>
      <c r="U51" s="34"/>
    </row>
    <row r="52" spans="5:21" ht="13.5" hidden="1">
      <c r="E52" s="86">
        <v>14</v>
      </c>
      <c r="F52" s="86"/>
      <c r="G52" s="87"/>
      <c r="H52" s="87"/>
      <c r="I52" s="87"/>
      <c r="J52" s="87"/>
      <c r="K52" s="87"/>
      <c r="L52" s="87"/>
      <c r="M52" s="87"/>
      <c r="N52" s="87"/>
      <c r="O52" s="87"/>
      <c r="P52" s="33"/>
      <c r="Q52" s="30"/>
      <c r="R52" s="30"/>
      <c r="S52" s="30"/>
      <c r="T52" s="30"/>
      <c r="U52" s="34"/>
    </row>
    <row r="53" spans="5:21" ht="13.5" hidden="1">
      <c r="E53" s="86">
        <v>15</v>
      </c>
      <c r="F53" s="86"/>
      <c r="G53" s="87"/>
      <c r="H53" s="87"/>
      <c r="I53" s="87"/>
      <c r="J53" s="87"/>
      <c r="K53" s="87"/>
      <c r="L53" s="87"/>
      <c r="M53" s="87"/>
      <c r="N53" s="87"/>
      <c r="O53" s="87"/>
      <c r="P53" s="33"/>
      <c r="Q53" s="30"/>
      <c r="R53" s="30"/>
      <c r="S53" s="30"/>
      <c r="T53" s="30"/>
      <c r="U53" s="34"/>
    </row>
    <row r="54" spans="5:21" ht="13.5" hidden="1">
      <c r="E54" s="86">
        <v>16</v>
      </c>
      <c r="F54" s="86"/>
      <c r="G54" s="87"/>
      <c r="H54" s="87"/>
      <c r="I54" s="87"/>
      <c r="J54" s="87"/>
      <c r="K54" s="87"/>
      <c r="L54" s="87"/>
      <c r="M54" s="87"/>
      <c r="N54" s="87"/>
      <c r="O54" s="87"/>
      <c r="P54" s="33"/>
      <c r="Q54" s="30"/>
      <c r="R54" s="30"/>
      <c r="S54" s="30"/>
      <c r="T54" s="30"/>
      <c r="U54" s="34"/>
    </row>
    <row r="55" spans="5:21" ht="13.5" hidden="1">
      <c r="E55" s="86">
        <v>17</v>
      </c>
      <c r="F55" s="86"/>
      <c r="G55" s="87"/>
      <c r="H55" s="87"/>
      <c r="I55" s="87"/>
      <c r="J55" s="87"/>
      <c r="K55" s="87"/>
      <c r="L55" s="87"/>
      <c r="M55" s="87"/>
      <c r="N55" s="87"/>
      <c r="O55" s="87"/>
      <c r="P55" s="33"/>
      <c r="Q55" s="30"/>
      <c r="R55" s="30"/>
      <c r="S55" s="30"/>
      <c r="T55" s="30"/>
      <c r="U55" s="34"/>
    </row>
    <row r="56" spans="5:21" ht="13.5" hidden="1">
      <c r="E56" s="86">
        <v>18</v>
      </c>
      <c r="F56" s="86"/>
      <c r="G56" s="87"/>
      <c r="H56" s="87"/>
      <c r="I56" s="87"/>
      <c r="J56" s="87"/>
      <c r="K56" s="87"/>
      <c r="L56" s="87"/>
      <c r="M56" s="87"/>
      <c r="N56" s="87"/>
      <c r="O56" s="87"/>
      <c r="P56" s="33"/>
      <c r="Q56" s="30"/>
      <c r="R56" s="30"/>
      <c r="S56" s="30"/>
      <c r="T56" s="30"/>
      <c r="U56" s="34"/>
    </row>
    <row r="57" spans="5:21" ht="13.5" hidden="1">
      <c r="E57" s="86">
        <v>19</v>
      </c>
      <c r="F57" s="86"/>
      <c r="G57" s="87"/>
      <c r="H57" s="87"/>
      <c r="I57" s="87"/>
      <c r="J57" s="87"/>
      <c r="K57" s="87"/>
      <c r="L57" s="87"/>
      <c r="M57" s="87"/>
      <c r="N57" s="87"/>
      <c r="O57" s="87"/>
      <c r="P57" s="33"/>
      <c r="Q57" s="30"/>
      <c r="R57" s="30"/>
      <c r="S57" s="30"/>
      <c r="T57" s="30"/>
      <c r="U57" s="34"/>
    </row>
    <row r="58" spans="5:21" ht="13.5" hidden="1">
      <c r="E58" s="86">
        <v>20</v>
      </c>
      <c r="F58" s="86"/>
      <c r="G58" s="87"/>
      <c r="H58" s="87"/>
      <c r="I58" s="87"/>
      <c r="J58" s="87"/>
      <c r="K58" s="87"/>
      <c r="L58" s="87"/>
      <c r="M58" s="87"/>
      <c r="N58" s="87"/>
      <c r="O58" s="87"/>
      <c r="P58" s="33"/>
      <c r="Q58" s="30"/>
      <c r="R58" s="30"/>
      <c r="S58" s="30"/>
      <c r="T58" s="30"/>
      <c r="U58" s="34"/>
    </row>
    <row r="59" spans="5:21" ht="13.5" hidden="1">
      <c r="E59" s="86">
        <v>21</v>
      </c>
      <c r="F59" s="86"/>
      <c r="G59" s="87"/>
      <c r="H59" s="87"/>
      <c r="I59" s="87"/>
      <c r="J59" s="87"/>
      <c r="K59" s="87"/>
      <c r="L59" s="87"/>
      <c r="M59" s="87"/>
      <c r="N59" s="87"/>
      <c r="O59" s="87"/>
      <c r="P59" s="33"/>
      <c r="Q59" s="30"/>
      <c r="R59" s="30"/>
      <c r="S59" s="30"/>
      <c r="T59" s="30"/>
      <c r="U59" s="34"/>
    </row>
    <row r="60" spans="5:21" ht="13.5" hidden="1">
      <c r="E60" s="86">
        <v>22</v>
      </c>
      <c r="F60" s="86"/>
      <c r="G60" s="87"/>
      <c r="H60" s="87"/>
      <c r="I60" s="87"/>
      <c r="J60" s="87"/>
      <c r="K60" s="87"/>
      <c r="L60" s="87"/>
      <c r="M60" s="87"/>
      <c r="N60" s="87"/>
      <c r="O60" s="87"/>
      <c r="P60" s="33"/>
      <c r="Q60" s="30"/>
      <c r="R60" s="30"/>
      <c r="S60" s="30"/>
      <c r="T60" s="30"/>
      <c r="U60" s="34"/>
    </row>
    <row r="61" spans="5:21" ht="13.5" hidden="1">
      <c r="E61" s="86">
        <v>23</v>
      </c>
      <c r="F61" s="86"/>
      <c r="G61" s="87"/>
      <c r="H61" s="87"/>
      <c r="I61" s="87"/>
      <c r="J61" s="87"/>
      <c r="K61" s="87"/>
      <c r="L61" s="87"/>
      <c r="M61" s="87"/>
      <c r="N61" s="87"/>
      <c r="O61" s="87"/>
      <c r="P61" s="33"/>
      <c r="Q61" s="30"/>
      <c r="R61" s="30"/>
      <c r="S61" s="30"/>
      <c r="T61" s="30"/>
      <c r="U61" s="34"/>
    </row>
    <row r="62" spans="5:21" ht="13.5" hidden="1">
      <c r="E62" s="86">
        <v>24</v>
      </c>
      <c r="F62" s="86"/>
      <c r="G62" s="87"/>
      <c r="H62" s="87"/>
      <c r="I62" s="87"/>
      <c r="J62" s="87"/>
      <c r="K62" s="87"/>
      <c r="L62" s="87"/>
      <c r="M62" s="87"/>
      <c r="N62" s="87"/>
      <c r="O62" s="87"/>
      <c r="P62" s="33"/>
      <c r="Q62" s="30"/>
      <c r="R62" s="30"/>
      <c r="S62" s="30"/>
      <c r="T62" s="30"/>
      <c r="U62" s="34"/>
    </row>
    <row r="63" spans="5:21" ht="13.5" hidden="1">
      <c r="E63" s="86">
        <v>25</v>
      </c>
      <c r="F63" s="86"/>
      <c r="G63" s="87"/>
      <c r="H63" s="87"/>
      <c r="I63" s="87"/>
      <c r="J63" s="87"/>
      <c r="K63" s="87"/>
      <c r="L63" s="87"/>
      <c r="M63" s="87"/>
      <c r="N63" s="87"/>
      <c r="O63" s="87"/>
      <c r="P63" s="33"/>
      <c r="Q63" s="30"/>
      <c r="R63" s="30"/>
      <c r="S63" s="30"/>
      <c r="T63" s="30"/>
      <c r="U63" s="34"/>
    </row>
    <row r="64" spans="5:21" ht="13.5" hidden="1">
      <c r="E64" s="86" t="s">
        <v>30</v>
      </c>
      <c r="F64" s="86"/>
      <c r="G64" s="87"/>
      <c r="H64" s="87"/>
      <c r="I64" s="87"/>
      <c r="J64" s="87"/>
      <c r="K64" s="87"/>
      <c r="L64" s="87"/>
      <c r="M64" s="87"/>
      <c r="N64" s="87"/>
      <c r="O64" s="87"/>
      <c r="P64" s="33"/>
      <c r="Q64" s="30"/>
      <c r="R64" s="30"/>
      <c r="S64" s="30"/>
      <c r="T64" s="30"/>
      <c r="U64" s="34"/>
    </row>
    <row r="65" ht="13.5" hidden="1"/>
  </sheetData>
  <sheetProtection sheet="1" objects="1" scenarios="1"/>
  <mergeCells count="206">
    <mergeCell ref="D1:AQ1"/>
    <mergeCell ref="D37:AQ37"/>
    <mergeCell ref="AB32:AD32"/>
    <mergeCell ref="AK32:AM34"/>
    <mergeCell ref="AB33:AD33"/>
    <mergeCell ref="AB34:AD34"/>
    <mergeCell ref="AB29:AD29"/>
    <mergeCell ref="AH29:AJ31"/>
    <mergeCell ref="AB30:AD30"/>
    <mergeCell ref="AB31:AD31"/>
    <mergeCell ref="AB26:AD26"/>
    <mergeCell ref="AE26:AG28"/>
    <mergeCell ref="AB27:AD27"/>
    <mergeCell ref="AB28:AD28"/>
    <mergeCell ref="AN24:AP24"/>
    <mergeCell ref="AE25:AG25"/>
    <mergeCell ref="AH25:AJ25"/>
    <mergeCell ref="AK25:AM25"/>
    <mergeCell ref="AB10:AD10"/>
    <mergeCell ref="AH10:AJ12"/>
    <mergeCell ref="AK13:AM15"/>
    <mergeCell ref="AB23:AD25"/>
    <mergeCell ref="AE23:AG23"/>
    <mergeCell ref="AH23:AJ23"/>
    <mergeCell ref="AK23:AM23"/>
    <mergeCell ref="AE24:AG24"/>
    <mergeCell ref="AH24:AJ24"/>
    <mergeCell ref="AK24:AM24"/>
    <mergeCell ref="AK4:AM4"/>
    <mergeCell ref="AN5:AP5"/>
    <mergeCell ref="AB7:AD7"/>
    <mergeCell ref="AE7:AG9"/>
    <mergeCell ref="AB8:AD8"/>
    <mergeCell ref="AB9:AD9"/>
    <mergeCell ref="AE6:AG6"/>
    <mergeCell ref="AH6:AJ6"/>
    <mergeCell ref="AK6:AM6"/>
    <mergeCell ref="AB4:AD6"/>
    <mergeCell ref="AE4:AG4"/>
    <mergeCell ref="AH4:AJ4"/>
    <mergeCell ref="AE5:AG5"/>
    <mergeCell ref="AH5:AJ5"/>
    <mergeCell ref="AK5:AM5"/>
    <mergeCell ref="E23:G25"/>
    <mergeCell ref="AB11:AD11"/>
    <mergeCell ref="AB12:AD12"/>
    <mergeCell ref="AB13:AD13"/>
    <mergeCell ref="AB14:AD14"/>
    <mergeCell ref="AB15:AD15"/>
    <mergeCell ref="E18:G18"/>
    <mergeCell ref="E16:G16"/>
    <mergeCell ref="E17:G17"/>
    <mergeCell ref="E4:G6"/>
    <mergeCell ref="H7:J9"/>
    <mergeCell ref="K10:M12"/>
    <mergeCell ref="N13:P15"/>
    <mergeCell ref="E10:G10"/>
    <mergeCell ref="N5:P5"/>
    <mergeCell ref="N4:P4"/>
    <mergeCell ref="N6:P6"/>
    <mergeCell ref="E8:G8"/>
    <mergeCell ref="E7:G7"/>
    <mergeCell ref="Q5:S5"/>
    <mergeCell ref="H4:J4"/>
    <mergeCell ref="H5:J5"/>
    <mergeCell ref="H6:J6"/>
    <mergeCell ref="K4:M4"/>
    <mergeCell ref="K5:M5"/>
    <mergeCell ref="K6:M6"/>
    <mergeCell ref="E34:G34"/>
    <mergeCell ref="E30:G30"/>
    <mergeCell ref="E31:G31"/>
    <mergeCell ref="E32:G32"/>
    <mergeCell ref="E33:G33"/>
    <mergeCell ref="E26:G26"/>
    <mergeCell ref="E27:G27"/>
    <mergeCell ref="E28:G28"/>
    <mergeCell ref="E29:G29"/>
    <mergeCell ref="W19:X19"/>
    <mergeCell ref="E15:G15"/>
    <mergeCell ref="E9:G9"/>
    <mergeCell ref="E11:G11"/>
    <mergeCell ref="E12:G12"/>
    <mergeCell ref="E14:G14"/>
    <mergeCell ref="E13:G13"/>
    <mergeCell ref="H26:J28"/>
    <mergeCell ref="K29:M31"/>
    <mergeCell ref="N32:P34"/>
    <mergeCell ref="H25:J25"/>
    <mergeCell ref="K25:M25"/>
    <mergeCell ref="Q24:S24"/>
    <mergeCell ref="N25:P25"/>
    <mergeCell ref="H23:J23"/>
    <mergeCell ref="K23:M23"/>
    <mergeCell ref="N23:P23"/>
    <mergeCell ref="H24:J24"/>
    <mergeCell ref="K24:M24"/>
    <mergeCell ref="N24:P24"/>
    <mergeCell ref="E38:F38"/>
    <mergeCell ref="G38:I38"/>
    <mergeCell ref="J38:L38"/>
    <mergeCell ref="M38:O38"/>
    <mergeCell ref="E39:F39"/>
    <mergeCell ref="G39:I39"/>
    <mergeCell ref="J39:L39"/>
    <mergeCell ref="M39:O39"/>
    <mergeCell ref="E40:F40"/>
    <mergeCell ref="G40:I40"/>
    <mergeCell ref="J40:L40"/>
    <mergeCell ref="M40:O40"/>
    <mergeCell ref="E41:F41"/>
    <mergeCell ref="G41:I41"/>
    <mergeCell ref="J41:L41"/>
    <mergeCell ref="M41:O41"/>
    <mergeCell ref="E42:F42"/>
    <mergeCell ref="G42:I42"/>
    <mergeCell ref="J42:L42"/>
    <mergeCell ref="M42:O42"/>
    <mergeCell ref="E43:F43"/>
    <mergeCell ref="G43:I43"/>
    <mergeCell ref="J43:L43"/>
    <mergeCell ref="M43:O43"/>
    <mergeCell ref="E44:F44"/>
    <mergeCell ref="G44:I44"/>
    <mergeCell ref="J44:L44"/>
    <mergeCell ref="M44:O44"/>
    <mergeCell ref="E45:F45"/>
    <mergeCell ref="G45:I45"/>
    <mergeCell ref="J45:L45"/>
    <mergeCell ref="M45:O45"/>
    <mergeCell ref="E46:F46"/>
    <mergeCell ref="G46:I46"/>
    <mergeCell ref="J46:L46"/>
    <mergeCell ref="M46:O46"/>
    <mergeCell ref="E47:F47"/>
    <mergeCell ref="G47:I47"/>
    <mergeCell ref="J47:L47"/>
    <mergeCell ref="M47:O47"/>
    <mergeCell ref="E48:F48"/>
    <mergeCell ref="G48:I48"/>
    <mergeCell ref="J48:L48"/>
    <mergeCell ref="M48:O48"/>
    <mergeCell ref="E49:F49"/>
    <mergeCell ref="G49:I49"/>
    <mergeCell ref="J49:L49"/>
    <mergeCell ref="M49:O49"/>
    <mergeCell ref="E50:F50"/>
    <mergeCell ref="G50:I50"/>
    <mergeCell ref="J50:L50"/>
    <mergeCell ref="M50:O50"/>
    <mergeCell ref="E51:F51"/>
    <mergeCell ref="G51:I51"/>
    <mergeCell ref="J51:L51"/>
    <mergeCell ref="M51:O51"/>
    <mergeCell ref="E52:F52"/>
    <mergeCell ref="G52:I52"/>
    <mergeCell ref="J52:L52"/>
    <mergeCell ref="M52:O52"/>
    <mergeCell ref="E53:F53"/>
    <mergeCell ref="G53:I53"/>
    <mergeCell ref="J53:L53"/>
    <mergeCell ref="M53:O53"/>
    <mergeCell ref="E64:F64"/>
    <mergeCell ref="G64:I64"/>
    <mergeCell ref="J64:L64"/>
    <mergeCell ref="M64:O64"/>
    <mergeCell ref="E54:F54"/>
    <mergeCell ref="G54:I54"/>
    <mergeCell ref="J54:L54"/>
    <mergeCell ref="M54:O54"/>
    <mergeCell ref="E55:F55"/>
    <mergeCell ref="G55:I55"/>
    <mergeCell ref="J55:L55"/>
    <mergeCell ref="M55:O55"/>
    <mergeCell ref="E56:F56"/>
    <mergeCell ref="G56:I56"/>
    <mergeCell ref="J56:L56"/>
    <mergeCell ref="M56:O56"/>
    <mergeCell ref="E57:F57"/>
    <mergeCell ref="G57:I57"/>
    <mergeCell ref="J57:L57"/>
    <mergeCell ref="M57:O57"/>
    <mergeCell ref="E58:F58"/>
    <mergeCell ref="G58:I58"/>
    <mergeCell ref="J58:L58"/>
    <mergeCell ref="M58:O58"/>
    <mergeCell ref="E59:F59"/>
    <mergeCell ref="G59:I59"/>
    <mergeCell ref="J59:L59"/>
    <mergeCell ref="M59:O59"/>
    <mergeCell ref="E60:F60"/>
    <mergeCell ref="G60:I60"/>
    <mergeCell ref="J60:L60"/>
    <mergeCell ref="M60:O60"/>
    <mergeCell ref="E61:F61"/>
    <mergeCell ref="G61:I61"/>
    <mergeCell ref="J61:L61"/>
    <mergeCell ref="M61:O61"/>
    <mergeCell ref="E62:F62"/>
    <mergeCell ref="G62:I62"/>
    <mergeCell ref="J62:L62"/>
    <mergeCell ref="M62:O62"/>
    <mergeCell ref="E63:F63"/>
    <mergeCell ref="G63:I63"/>
    <mergeCell ref="J63:L63"/>
    <mergeCell ref="M63:O63"/>
  </mergeCells>
  <printOptions horizontalCentered="1" verticalCentered="1"/>
  <pageMargins left="0.3937007874015748" right="0.3937007874015748" top="0.3937007874015748" bottom="0.3937007874015748" header="0.1968503937007874" footer="0.1968503937007874"/>
  <pageSetup fitToHeight="2" horizontalDpi="400" verticalDpi="400" orientation="landscape" paperSize="9" r:id="rId2"/>
  <rowBreaks count="1" manualBreakCount="1">
    <brk id="35" min="3" max="4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B7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7.50390625" style="32" hidden="1" customWidth="1"/>
    <col min="3" max="4" width="0.875" style="0" customWidth="1"/>
    <col min="5" max="17" width="2.625" style="0" customWidth="1"/>
    <col min="18" max="18" width="2.375" style="0" customWidth="1"/>
    <col min="19" max="42" width="2.625" style="0" customWidth="1"/>
    <col min="43" max="43" width="3.375" style="0" customWidth="1"/>
    <col min="44" max="46" width="2.625" style="0" customWidth="1"/>
    <col min="47" max="48" width="0.875" style="0" customWidth="1"/>
    <col min="49" max="49" width="7.50390625" style="32" hidden="1" customWidth="1"/>
    <col min="50" max="91" width="2.625" style="0" customWidth="1"/>
  </cols>
  <sheetData>
    <row r="1" spans="2:49" ht="27">
      <c r="B1" s="55" t="s">
        <v>232</v>
      </c>
      <c r="D1" s="79" t="s">
        <v>237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W1" s="55" t="s">
        <v>232</v>
      </c>
    </row>
    <row r="2" spans="2:49" ht="13.5">
      <c r="B2" s="40"/>
      <c r="AE2" s="15"/>
      <c r="AW2" s="40"/>
    </row>
    <row r="3" spans="5:32" ht="13.5">
      <c r="E3" s="15" t="s">
        <v>215</v>
      </c>
      <c r="F3" s="5"/>
      <c r="G3" s="5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AB3" s="20"/>
      <c r="AC3" s="5"/>
      <c r="AD3" s="25"/>
      <c r="AE3" s="5"/>
      <c r="AF3" s="15" t="s">
        <v>210</v>
      </c>
    </row>
    <row r="4" spans="5:47" ht="13.5">
      <c r="E4" s="98"/>
      <c r="F4" s="99"/>
      <c r="G4" s="100"/>
      <c r="H4" s="80" t="str">
        <f>E7</f>
        <v>ｾﾌﾞﾝｲﾚﾌﾞﾝ勝山</v>
      </c>
      <c r="I4" s="81"/>
      <c r="J4" s="82"/>
      <c r="K4" s="80" t="str">
        <f>E10</f>
        <v>大田原BC</v>
      </c>
      <c r="L4" s="81"/>
      <c r="M4" s="82"/>
      <c r="N4" s="80" t="str">
        <f>E13</f>
        <v>ｱｸｵｽｼｬｰﾌﾟ</v>
      </c>
      <c r="O4" s="81"/>
      <c r="P4" s="82"/>
      <c r="Q4" s="83" t="str">
        <f>E16</f>
        <v>さくら清修</v>
      </c>
      <c r="R4" s="84"/>
      <c r="S4" s="85"/>
      <c r="T4" s="1"/>
      <c r="U4" s="2"/>
      <c r="V4" s="3"/>
      <c r="AC4" s="5"/>
      <c r="AD4" s="21"/>
      <c r="AE4" s="21"/>
      <c r="AF4" s="98"/>
      <c r="AG4" s="99"/>
      <c r="AH4" s="100"/>
      <c r="AI4" s="80" t="str">
        <f>AF7</f>
        <v>大田原BC</v>
      </c>
      <c r="AJ4" s="81"/>
      <c r="AK4" s="82"/>
      <c r="AL4" s="80" t="str">
        <f>AF10</f>
        <v>東京電力</v>
      </c>
      <c r="AM4" s="81"/>
      <c r="AN4" s="82"/>
      <c r="AO4" s="80" t="str">
        <f>AF13</f>
        <v>国際医療福祉大</v>
      </c>
      <c r="AP4" s="81"/>
      <c r="AQ4" s="82"/>
      <c r="AR4" s="1"/>
      <c r="AS4" s="2"/>
      <c r="AT4" s="3"/>
      <c r="AU4" s="5"/>
    </row>
    <row r="5" spans="5:47" ht="13.5">
      <c r="E5" s="101"/>
      <c r="F5" s="102"/>
      <c r="G5" s="103"/>
      <c r="H5" s="89" t="str">
        <f>E8</f>
        <v>鈴木</v>
      </c>
      <c r="I5" s="90"/>
      <c r="J5" s="91"/>
      <c r="K5" s="89" t="str">
        <f>E11</f>
        <v>伊藤</v>
      </c>
      <c r="L5" s="90"/>
      <c r="M5" s="91"/>
      <c r="N5" s="89" t="str">
        <f>E14</f>
        <v>小堀</v>
      </c>
      <c r="O5" s="90"/>
      <c r="P5" s="91"/>
      <c r="Q5" s="89" t="str">
        <f>E17</f>
        <v>渡邊</v>
      </c>
      <c r="R5" s="90"/>
      <c r="S5" s="91"/>
      <c r="T5" s="89" t="s">
        <v>0</v>
      </c>
      <c r="U5" s="90"/>
      <c r="V5" s="91"/>
      <c r="AC5" s="5"/>
      <c r="AD5" s="21"/>
      <c r="AE5" s="21"/>
      <c r="AF5" s="101"/>
      <c r="AG5" s="102"/>
      <c r="AH5" s="103"/>
      <c r="AI5" s="89" t="str">
        <f>AF8</f>
        <v>斉藤</v>
      </c>
      <c r="AJ5" s="90"/>
      <c r="AK5" s="91"/>
      <c r="AL5" s="89" t="str">
        <f>AF11</f>
        <v>齋藤</v>
      </c>
      <c r="AM5" s="90"/>
      <c r="AN5" s="91"/>
      <c r="AO5" s="89" t="str">
        <f>AF14</f>
        <v>菅野</v>
      </c>
      <c r="AP5" s="90"/>
      <c r="AQ5" s="91"/>
      <c r="AR5" s="89" t="s">
        <v>0</v>
      </c>
      <c r="AS5" s="90"/>
      <c r="AT5" s="91"/>
      <c r="AU5" s="17"/>
    </row>
    <row r="6" spans="5:76" ht="13.5">
      <c r="E6" s="104"/>
      <c r="F6" s="105"/>
      <c r="G6" s="106"/>
      <c r="H6" s="92" t="str">
        <f>E9</f>
        <v>星野</v>
      </c>
      <c r="I6" s="93"/>
      <c r="J6" s="94"/>
      <c r="K6" s="92" t="str">
        <f>E12</f>
        <v>池田</v>
      </c>
      <c r="L6" s="93"/>
      <c r="M6" s="94"/>
      <c r="N6" s="92" t="str">
        <f>E15</f>
        <v>後田</v>
      </c>
      <c r="O6" s="93"/>
      <c r="P6" s="94"/>
      <c r="Q6" s="92" t="str">
        <f>E18</f>
        <v>田中</v>
      </c>
      <c r="R6" s="93"/>
      <c r="S6" s="94"/>
      <c r="T6" s="7"/>
      <c r="U6" s="8"/>
      <c r="V6" s="9"/>
      <c r="AC6" s="5"/>
      <c r="AD6" s="21"/>
      <c r="AE6" s="21"/>
      <c r="AF6" s="104"/>
      <c r="AG6" s="105"/>
      <c r="AH6" s="106"/>
      <c r="AI6" s="92" t="str">
        <f>AF9</f>
        <v>秋元</v>
      </c>
      <c r="AJ6" s="93"/>
      <c r="AK6" s="94"/>
      <c r="AL6" s="92" t="str">
        <f>AF12</f>
        <v>青木</v>
      </c>
      <c r="AM6" s="93"/>
      <c r="AN6" s="94"/>
      <c r="AO6" s="92" t="str">
        <f>AF15</f>
        <v>加藤</v>
      </c>
      <c r="AP6" s="93"/>
      <c r="AQ6" s="94"/>
      <c r="AR6" s="7"/>
      <c r="AS6" s="8"/>
      <c r="AT6" s="9"/>
      <c r="AU6" s="5"/>
      <c r="BX6" s="12"/>
    </row>
    <row r="7" spans="2:49" ht="13.5">
      <c r="B7" s="38">
        <v>4</v>
      </c>
      <c r="E7" s="80" t="str">
        <f>LOOKUP(B7,$E$51:$E$76,$G$51:$G$76)</f>
        <v>ｾﾌﾞﾝｲﾚﾌﾞﾝ勝山</v>
      </c>
      <c r="F7" s="81"/>
      <c r="G7" s="82"/>
      <c r="H7" s="98"/>
      <c r="I7" s="99"/>
      <c r="J7" s="100"/>
      <c r="K7" s="5" t="s">
        <v>220</v>
      </c>
      <c r="L7" s="5"/>
      <c r="M7" s="6"/>
      <c r="N7" s="2" t="s">
        <v>221</v>
      </c>
      <c r="O7" s="2"/>
      <c r="P7" s="3"/>
      <c r="Q7" s="2" t="s">
        <v>222</v>
      </c>
      <c r="R7" s="2"/>
      <c r="S7" s="3"/>
      <c r="T7" s="44"/>
      <c r="U7" s="17"/>
      <c r="V7" s="18"/>
      <c r="AC7" s="5"/>
      <c r="AD7" s="54"/>
      <c r="AE7" s="54"/>
      <c r="AF7" s="80" t="str">
        <f>LOOKUP(AW7,$E$51:$E$76,$G$51:$G$76)</f>
        <v>大田原BC</v>
      </c>
      <c r="AG7" s="81"/>
      <c r="AH7" s="82"/>
      <c r="AI7" s="98"/>
      <c r="AJ7" s="99"/>
      <c r="AK7" s="100"/>
      <c r="AL7" s="5" t="s">
        <v>222</v>
      </c>
      <c r="AM7" s="5"/>
      <c r="AN7" s="6"/>
      <c r="AO7" s="2" t="s">
        <v>221</v>
      </c>
      <c r="AP7" s="2"/>
      <c r="AQ7" s="3"/>
      <c r="AR7" s="44"/>
      <c r="AS7" s="64" t="s">
        <v>236</v>
      </c>
      <c r="AT7" s="18"/>
      <c r="AU7" s="5"/>
      <c r="AW7" s="38">
        <v>2</v>
      </c>
    </row>
    <row r="8" spans="5:47" ht="13.5">
      <c r="E8" s="89" t="str">
        <f>LOOKUP(B7,$E$51:$E$76,$J$51:$J$76)</f>
        <v>鈴木</v>
      </c>
      <c r="F8" s="90"/>
      <c r="G8" s="91"/>
      <c r="H8" s="101"/>
      <c r="I8" s="102"/>
      <c r="J8" s="103"/>
      <c r="K8" s="17">
        <v>0</v>
      </c>
      <c r="L8" s="17" t="s">
        <v>223</v>
      </c>
      <c r="M8" s="18">
        <v>2</v>
      </c>
      <c r="N8" s="17">
        <v>0</v>
      </c>
      <c r="O8" s="17" t="s">
        <v>223</v>
      </c>
      <c r="P8" s="18">
        <v>2</v>
      </c>
      <c r="Q8" s="17">
        <v>1</v>
      </c>
      <c r="R8" s="17" t="s">
        <v>223</v>
      </c>
      <c r="S8" s="18">
        <v>2</v>
      </c>
      <c r="T8" s="44"/>
      <c r="U8" s="52">
        <v>4</v>
      </c>
      <c r="V8" s="18"/>
      <c r="AC8" s="5"/>
      <c r="AD8" s="21"/>
      <c r="AE8" s="21"/>
      <c r="AF8" s="89" t="str">
        <f>LOOKUP(AW7,$E$51:$E$76,$J$51:$J$76)</f>
        <v>斉藤</v>
      </c>
      <c r="AG8" s="90"/>
      <c r="AH8" s="91"/>
      <c r="AI8" s="101"/>
      <c r="AJ8" s="102"/>
      <c r="AK8" s="103"/>
      <c r="AL8" s="17">
        <v>2</v>
      </c>
      <c r="AM8" s="17" t="s">
        <v>229</v>
      </c>
      <c r="AN8" s="18">
        <v>0</v>
      </c>
      <c r="AO8" s="17">
        <v>2</v>
      </c>
      <c r="AP8" s="17" t="s">
        <v>229</v>
      </c>
      <c r="AQ8" s="18">
        <v>1</v>
      </c>
      <c r="AR8" s="44"/>
      <c r="AS8" s="52">
        <v>1</v>
      </c>
      <c r="AT8" s="18"/>
      <c r="AU8" s="5"/>
    </row>
    <row r="9" spans="5:80" ht="14.25" thickBot="1">
      <c r="E9" s="92" t="str">
        <f>LOOKUP(B7,$E$51:$E$76,$M$51:$M$76)</f>
        <v>星野</v>
      </c>
      <c r="F9" s="93"/>
      <c r="G9" s="94"/>
      <c r="H9" s="104"/>
      <c r="I9" s="105"/>
      <c r="J9" s="106"/>
      <c r="K9" s="8"/>
      <c r="L9" s="8"/>
      <c r="M9" s="9"/>
      <c r="N9" s="8"/>
      <c r="O9" s="8"/>
      <c r="P9" s="9"/>
      <c r="Q9" s="8"/>
      <c r="R9" s="8"/>
      <c r="S9" s="9"/>
      <c r="T9" s="41"/>
      <c r="U9" s="42"/>
      <c r="V9" s="43"/>
      <c r="W9" s="4"/>
      <c r="X9" s="8"/>
      <c r="AC9" s="5"/>
      <c r="AD9" s="21"/>
      <c r="AE9" s="21"/>
      <c r="AF9" s="92" t="str">
        <f>LOOKUP(AW7,$E$51:$E$76,$M$51:$M$76)</f>
        <v>秋元</v>
      </c>
      <c r="AG9" s="93"/>
      <c r="AH9" s="94"/>
      <c r="AI9" s="104"/>
      <c r="AJ9" s="105"/>
      <c r="AK9" s="106"/>
      <c r="AL9" s="8"/>
      <c r="AM9" s="8"/>
      <c r="AN9" s="9"/>
      <c r="AO9" s="8"/>
      <c r="AP9" s="8"/>
      <c r="AQ9" s="9"/>
      <c r="AR9" s="41"/>
      <c r="AS9" s="42"/>
      <c r="AT9" s="43"/>
      <c r="AU9" s="5"/>
      <c r="CB9" s="15"/>
    </row>
    <row r="10" spans="2:49" ht="14.25" thickTop="1">
      <c r="B10" s="38">
        <v>3</v>
      </c>
      <c r="E10" s="80" t="str">
        <f>LOOKUP(B10,$E$51:$E$76,$G$51:$G$76)</f>
        <v>大田原BC</v>
      </c>
      <c r="F10" s="81"/>
      <c r="G10" s="82"/>
      <c r="H10" s="5" t="s">
        <v>220</v>
      </c>
      <c r="I10" s="5"/>
      <c r="J10" s="6"/>
      <c r="K10" s="98"/>
      <c r="L10" s="99"/>
      <c r="M10" s="100"/>
      <c r="N10" s="5" t="s">
        <v>224</v>
      </c>
      <c r="O10" s="5"/>
      <c r="P10" s="6"/>
      <c r="Q10" s="5" t="s">
        <v>225</v>
      </c>
      <c r="R10" s="5"/>
      <c r="S10" s="6"/>
      <c r="T10" s="44"/>
      <c r="U10" s="64" t="s">
        <v>235</v>
      </c>
      <c r="V10" s="18"/>
      <c r="W10" s="5"/>
      <c r="X10" s="3"/>
      <c r="AC10" s="65"/>
      <c r="AD10" s="66"/>
      <c r="AE10" s="54"/>
      <c r="AF10" s="80" t="str">
        <f>LOOKUP(AW10,$E$51:$E$76,$G$51:$G$76)</f>
        <v>東京電力</v>
      </c>
      <c r="AG10" s="81"/>
      <c r="AH10" s="82"/>
      <c r="AI10" s="5" t="s">
        <v>222</v>
      </c>
      <c r="AJ10" s="5"/>
      <c r="AK10" s="6"/>
      <c r="AL10" s="98"/>
      <c r="AM10" s="99"/>
      <c r="AN10" s="100"/>
      <c r="AO10" s="5" t="s">
        <v>225</v>
      </c>
      <c r="AP10" s="5"/>
      <c r="AQ10" s="6"/>
      <c r="AR10" s="44"/>
      <c r="AS10" s="17"/>
      <c r="AT10" s="18"/>
      <c r="AU10" s="5"/>
      <c r="AW10" s="38">
        <v>7</v>
      </c>
    </row>
    <row r="11" spans="5:47" ht="13.5">
      <c r="E11" s="89" t="str">
        <f>LOOKUP(B10,$E$51:$E$76,$J$51:$J$76)</f>
        <v>伊藤</v>
      </c>
      <c r="F11" s="90"/>
      <c r="G11" s="91"/>
      <c r="H11" s="17">
        <v>2</v>
      </c>
      <c r="I11" s="17" t="s">
        <v>223</v>
      </c>
      <c r="J11" s="18">
        <v>0</v>
      </c>
      <c r="K11" s="101"/>
      <c r="L11" s="102"/>
      <c r="M11" s="103"/>
      <c r="N11" s="17">
        <v>2</v>
      </c>
      <c r="O11" s="17" t="s">
        <v>223</v>
      </c>
      <c r="P11" s="18">
        <v>0</v>
      </c>
      <c r="Q11" s="17">
        <v>2</v>
      </c>
      <c r="R11" s="17" t="s">
        <v>223</v>
      </c>
      <c r="S11" s="18">
        <v>1</v>
      </c>
      <c r="T11" s="44"/>
      <c r="U11" s="17">
        <v>1</v>
      </c>
      <c r="V11" s="18"/>
      <c r="W11" s="5"/>
      <c r="Y11" s="4"/>
      <c r="AC11" s="58"/>
      <c r="AD11" s="21"/>
      <c r="AE11" s="21"/>
      <c r="AF11" s="89" t="str">
        <f>LOOKUP(AW10,$E$51:$E$76,$J$51:$J$76)</f>
        <v>齋藤</v>
      </c>
      <c r="AG11" s="90"/>
      <c r="AH11" s="91"/>
      <c r="AI11" s="17">
        <v>0</v>
      </c>
      <c r="AJ11" s="17" t="s">
        <v>229</v>
      </c>
      <c r="AK11" s="18">
        <v>2</v>
      </c>
      <c r="AL11" s="101"/>
      <c r="AM11" s="102"/>
      <c r="AN11" s="103"/>
      <c r="AO11" s="17">
        <v>1</v>
      </c>
      <c r="AP11" s="17" t="s">
        <v>229</v>
      </c>
      <c r="AQ11" s="18">
        <v>2</v>
      </c>
      <c r="AR11" s="44"/>
      <c r="AS11" s="17">
        <v>3</v>
      </c>
      <c r="AT11" s="18"/>
      <c r="AU11" s="5"/>
    </row>
    <row r="12" spans="5:47" ht="13.5">
      <c r="E12" s="92" t="str">
        <f>LOOKUP(B10,$E$51:$E$76,$M$51:$M$76)</f>
        <v>池田</v>
      </c>
      <c r="F12" s="93"/>
      <c r="G12" s="94"/>
      <c r="H12" s="8"/>
      <c r="I12" s="8"/>
      <c r="J12" s="9"/>
      <c r="K12" s="104"/>
      <c r="L12" s="105"/>
      <c r="M12" s="106"/>
      <c r="N12" s="8"/>
      <c r="O12" s="8"/>
      <c r="P12" s="9"/>
      <c r="Q12" s="7"/>
      <c r="R12" s="8"/>
      <c r="S12" s="9"/>
      <c r="T12" s="41"/>
      <c r="U12" s="42"/>
      <c r="V12" s="43"/>
      <c r="W12" s="5"/>
      <c r="Y12" s="4"/>
      <c r="AC12" s="58"/>
      <c r="AD12" s="21"/>
      <c r="AE12" s="21"/>
      <c r="AF12" s="92" t="str">
        <f>LOOKUP(AW10,$E$51:$E$76,$M$51:$M$76)</f>
        <v>青木</v>
      </c>
      <c r="AG12" s="93"/>
      <c r="AH12" s="94"/>
      <c r="AI12" s="8"/>
      <c r="AJ12" s="8"/>
      <c r="AK12" s="9"/>
      <c r="AL12" s="104"/>
      <c r="AM12" s="105"/>
      <c r="AN12" s="106"/>
      <c r="AO12" s="8"/>
      <c r="AP12" s="8"/>
      <c r="AQ12" s="9"/>
      <c r="AR12" s="41"/>
      <c r="AS12" s="42"/>
      <c r="AT12" s="43"/>
      <c r="AU12" s="5"/>
    </row>
    <row r="13" spans="2:49" ht="13.5">
      <c r="B13" s="38">
        <v>1</v>
      </c>
      <c r="E13" s="80" t="str">
        <f>LOOKUP(B13,$E$51:$E$76,$G$51:$G$76)</f>
        <v>ｱｸｵｽｼｬｰﾌﾟ</v>
      </c>
      <c r="F13" s="81"/>
      <c r="G13" s="82"/>
      <c r="H13" s="2" t="s">
        <v>221</v>
      </c>
      <c r="I13" s="2"/>
      <c r="J13" s="3"/>
      <c r="K13" s="5" t="s">
        <v>224</v>
      </c>
      <c r="L13" s="5"/>
      <c r="M13" s="6"/>
      <c r="N13" s="98"/>
      <c r="O13" s="99"/>
      <c r="P13" s="100"/>
      <c r="Q13" s="5" t="s">
        <v>226</v>
      </c>
      <c r="R13" s="5"/>
      <c r="S13" s="6"/>
      <c r="T13" s="44"/>
      <c r="U13" s="17"/>
      <c r="V13" s="18"/>
      <c r="W13" s="5"/>
      <c r="Y13" s="4"/>
      <c r="AC13" s="58"/>
      <c r="AD13" s="54"/>
      <c r="AE13" s="54"/>
      <c r="AF13" s="80" t="str">
        <f>LOOKUP(AW13,$E$51:$E$76,$G$51:$G$76)</f>
        <v>国際医療福祉大</v>
      </c>
      <c r="AG13" s="81"/>
      <c r="AH13" s="82"/>
      <c r="AI13" s="2" t="s">
        <v>221</v>
      </c>
      <c r="AJ13" s="2"/>
      <c r="AK13" s="3"/>
      <c r="AL13" s="5" t="s">
        <v>225</v>
      </c>
      <c r="AM13" s="5"/>
      <c r="AN13" s="6"/>
      <c r="AO13" s="98"/>
      <c r="AP13" s="99"/>
      <c r="AQ13" s="100"/>
      <c r="AR13" s="44"/>
      <c r="AS13" s="17"/>
      <c r="AT13" s="18"/>
      <c r="AU13" s="5"/>
      <c r="AW13" s="38">
        <v>10</v>
      </c>
    </row>
    <row r="14" spans="5:47" ht="13.5">
      <c r="E14" s="89" t="str">
        <f>LOOKUP(B13,$E$51:$E$76,$J$51:$J$76)</f>
        <v>小堀</v>
      </c>
      <c r="F14" s="90"/>
      <c r="G14" s="91"/>
      <c r="H14" s="17">
        <v>2</v>
      </c>
      <c r="I14" s="17" t="s">
        <v>223</v>
      </c>
      <c r="J14" s="18">
        <v>0</v>
      </c>
      <c r="K14" s="17">
        <v>0</v>
      </c>
      <c r="L14" s="17" t="s">
        <v>223</v>
      </c>
      <c r="M14" s="18">
        <v>2</v>
      </c>
      <c r="N14" s="101"/>
      <c r="O14" s="102"/>
      <c r="P14" s="103"/>
      <c r="Q14" s="52">
        <v>2</v>
      </c>
      <c r="R14" s="17" t="s">
        <v>223</v>
      </c>
      <c r="S14" s="18">
        <v>0</v>
      </c>
      <c r="T14" s="44"/>
      <c r="U14" s="17">
        <v>2</v>
      </c>
      <c r="V14" s="18"/>
      <c r="W14" s="5"/>
      <c r="Y14" s="4"/>
      <c r="AC14" s="58"/>
      <c r="AD14" s="21"/>
      <c r="AE14" s="21"/>
      <c r="AF14" s="89" t="str">
        <f>LOOKUP(AW13,$E$51:$E$76,$J$51:$J$76)</f>
        <v>菅野</v>
      </c>
      <c r="AG14" s="90"/>
      <c r="AH14" s="91"/>
      <c r="AI14" s="17">
        <v>1</v>
      </c>
      <c r="AJ14" s="17" t="s">
        <v>229</v>
      </c>
      <c r="AK14" s="18">
        <v>2</v>
      </c>
      <c r="AL14" s="17">
        <v>2</v>
      </c>
      <c r="AM14" s="17" t="s">
        <v>229</v>
      </c>
      <c r="AN14" s="18">
        <v>1</v>
      </c>
      <c r="AO14" s="101"/>
      <c r="AP14" s="102"/>
      <c r="AQ14" s="103"/>
      <c r="AR14" s="44"/>
      <c r="AS14" s="17">
        <v>2</v>
      </c>
      <c r="AT14" s="18"/>
      <c r="AU14" s="5"/>
    </row>
    <row r="15" spans="5:47" ht="13.5">
      <c r="E15" s="92" t="str">
        <f>LOOKUP(B13,$E$51:$E$76,$M$51:$M$76)</f>
        <v>後田</v>
      </c>
      <c r="F15" s="93"/>
      <c r="G15" s="94"/>
      <c r="H15" s="8"/>
      <c r="I15" s="8"/>
      <c r="J15" s="9"/>
      <c r="K15" s="8"/>
      <c r="L15" s="8"/>
      <c r="M15" s="9"/>
      <c r="N15" s="104"/>
      <c r="O15" s="105"/>
      <c r="P15" s="106"/>
      <c r="Q15" s="7"/>
      <c r="R15" s="8"/>
      <c r="S15" s="9"/>
      <c r="T15" s="41"/>
      <c r="U15" s="42"/>
      <c r="V15" s="43"/>
      <c r="W15" s="5"/>
      <c r="Y15" s="4"/>
      <c r="AC15" s="58"/>
      <c r="AD15" s="21"/>
      <c r="AE15" s="21"/>
      <c r="AF15" s="92" t="str">
        <f>LOOKUP(AW13,$E$51:$E$76,$M$51:$M$76)</f>
        <v>加藤</v>
      </c>
      <c r="AG15" s="93"/>
      <c r="AH15" s="94"/>
      <c r="AI15" s="8"/>
      <c r="AJ15" s="8"/>
      <c r="AK15" s="9"/>
      <c r="AL15" s="8"/>
      <c r="AM15" s="8"/>
      <c r="AN15" s="9"/>
      <c r="AO15" s="104"/>
      <c r="AP15" s="105"/>
      <c r="AQ15" s="106"/>
      <c r="AR15" s="41"/>
      <c r="AS15" s="42"/>
      <c r="AT15" s="43"/>
      <c r="AU15" s="5"/>
    </row>
    <row r="16" spans="2:49" ht="13.5">
      <c r="B16" s="38">
        <v>12</v>
      </c>
      <c r="E16" s="80" t="str">
        <f>LOOKUP(B16,$E$51:$E$76,$G$51:$G$76)</f>
        <v>さくら清修</v>
      </c>
      <c r="F16" s="81"/>
      <c r="G16" s="82"/>
      <c r="H16" s="2" t="s">
        <v>222</v>
      </c>
      <c r="I16" s="2"/>
      <c r="J16" s="3"/>
      <c r="K16" s="5" t="s">
        <v>225</v>
      </c>
      <c r="L16" s="5"/>
      <c r="M16" s="6"/>
      <c r="N16" s="5" t="s">
        <v>226</v>
      </c>
      <c r="O16" s="5"/>
      <c r="P16" s="6"/>
      <c r="Q16" s="98"/>
      <c r="R16" s="99"/>
      <c r="S16" s="100"/>
      <c r="T16" s="44"/>
      <c r="U16" s="17"/>
      <c r="V16" s="18"/>
      <c r="W16" s="5"/>
      <c r="Y16" s="4"/>
      <c r="AC16" s="58"/>
      <c r="AD16" s="54"/>
      <c r="AE16" s="54"/>
      <c r="AF16" s="5"/>
      <c r="AG16" s="5"/>
      <c r="AH16" s="5"/>
      <c r="AI16" s="5"/>
      <c r="AJ16" s="5"/>
      <c r="AK16" s="5"/>
      <c r="AL16" s="5"/>
      <c r="AM16" s="5"/>
      <c r="AN16" s="5"/>
      <c r="AO16" s="21"/>
      <c r="AP16" s="21"/>
      <c r="AQ16" s="21"/>
      <c r="AR16" s="5"/>
      <c r="AS16" s="5"/>
      <c r="AT16" s="5"/>
      <c r="AU16" s="5"/>
      <c r="AW16" s="47"/>
    </row>
    <row r="17" spans="5:47" ht="13.5">
      <c r="E17" s="89" t="str">
        <f>LOOKUP(B16,$E$51:$E$76,$J$51:$J$76)</f>
        <v>渡邊</v>
      </c>
      <c r="F17" s="90"/>
      <c r="G17" s="91"/>
      <c r="H17" s="17">
        <v>2</v>
      </c>
      <c r="I17" s="17" t="s">
        <v>223</v>
      </c>
      <c r="J17" s="18">
        <v>1</v>
      </c>
      <c r="K17" s="17">
        <v>1</v>
      </c>
      <c r="L17" s="17" t="s">
        <v>223</v>
      </c>
      <c r="M17" s="18">
        <v>2</v>
      </c>
      <c r="N17" s="52">
        <v>0</v>
      </c>
      <c r="O17" s="17" t="s">
        <v>223</v>
      </c>
      <c r="P17" s="18">
        <v>2</v>
      </c>
      <c r="Q17" s="101"/>
      <c r="R17" s="102"/>
      <c r="S17" s="103"/>
      <c r="T17" s="44"/>
      <c r="U17" s="17">
        <v>3</v>
      </c>
      <c r="V17" s="18"/>
      <c r="W17" s="5"/>
      <c r="X17" s="6"/>
      <c r="Z17" s="107" t="s">
        <v>21</v>
      </c>
      <c r="AA17" s="107"/>
      <c r="AC17" s="58"/>
      <c r="AD17" s="21"/>
      <c r="AE17" s="21"/>
      <c r="AF17" s="17"/>
      <c r="AG17" s="17"/>
      <c r="AH17" s="5"/>
      <c r="AI17" s="17"/>
      <c r="AJ17" s="17"/>
      <c r="AK17" s="17"/>
      <c r="AL17" s="5"/>
      <c r="AM17" s="17"/>
      <c r="AN17" s="5"/>
      <c r="AO17" s="21"/>
      <c r="AP17" s="21"/>
      <c r="AQ17" s="21"/>
      <c r="AR17" s="5"/>
      <c r="AS17" s="5"/>
      <c r="AT17" s="5"/>
      <c r="AU17" s="5"/>
    </row>
    <row r="18" spans="5:47" ht="14.25" thickBot="1">
      <c r="E18" s="92" t="str">
        <f>LOOKUP(B16,$E$51:$E$76,$M$51:$M$76)</f>
        <v>田中</v>
      </c>
      <c r="F18" s="93"/>
      <c r="G18" s="94"/>
      <c r="H18" s="8"/>
      <c r="I18" s="8"/>
      <c r="J18" s="9"/>
      <c r="K18" s="7"/>
      <c r="L18" s="8"/>
      <c r="M18" s="9"/>
      <c r="N18" s="7"/>
      <c r="O18" s="8"/>
      <c r="P18" s="9"/>
      <c r="Q18" s="104"/>
      <c r="R18" s="105"/>
      <c r="S18" s="106"/>
      <c r="T18" s="41"/>
      <c r="U18" s="42"/>
      <c r="V18" s="43"/>
      <c r="W18" s="5"/>
      <c r="X18" s="6"/>
      <c r="Y18" s="63"/>
      <c r="Z18" s="57"/>
      <c r="AA18" s="8"/>
      <c r="AB18" s="8"/>
      <c r="AC18" s="58"/>
      <c r="AD18" s="21"/>
      <c r="AE18" s="21"/>
      <c r="AF18" s="5"/>
      <c r="AG18" s="5"/>
      <c r="AH18" s="5"/>
      <c r="AI18" s="5"/>
      <c r="AJ18" s="5"/>
      <c r="AK18" s="5"/>
      <c r="AL18" s="5"/>
      <c r="AM18" s="5"/>
      <c r="AN18" s="5"/>
      <c r="AO18" s="21"/>
      <c r="AP18" s="21"/>
      <c r="AQ18" s="21"/>
      <c r="AR18" s="5"/>
      <c r="AS18" s="5"/>
      <c r="AT18" s="5"/>
      <c r="AU18" s="5"/>
    </row>
    <row r="19" spans="5:47" ht="14.25" thickTop="1">
      <c r="E19" s="2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W19" s="5"/>
      <c r="X19" s="56"/>
      <c r="AC19" s="4"/>
      <c r="AD19" s="5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</row>
    <row r="20" spans="5:32" ht="13.5">
      <c r="E20" s="15" t="s">
        <v>227</v>
      </c>
      <c r="W20" s="5"/>
      <c r="X20" s="56"/>
      <c r="AC20" s="4"/>
      <c r="AD20" s="5"/>
      <c r="AE20" s="21"/>
      <c r="AF20" s="15" t="s">
        <v>228</v>
      </c>
    </row>
    <row r="21" spans="5:49" ht="13.5">
      <c r="E21" s="98"/>
      <c r="F21" s="99"/>
      <c r="G21" s="100"/>
      <c r="H21" s="80" t="str">
        <f>E24</f>
        <v>さくら清修</v>
      </c>
      <c r="I21" s="81"/>
      <c r="J21" s="82"/>
      <c r="K21" s="80" t="str">
        <f>E27</f>
        <v>野崎BC</v>
      </c>
      <c r="L21" s="81"/>
      <c r="M21" s="82"/>
      <c r="N21" s="80" t="str">
        <f>E30</f>
        <v>さくら市</v>
      </c>
      <c r="O21" s="81"/>
      <c r="P21" s="82"/>
      <c r="Q21" s="1"/>
      <c r="R21" s="2"/>
      <c r="S21" s="3"/>
      <c r="W21" s="5"/>
      <c r="X21" s="56"/>
      <c r="AC21" s="4"/>
      <c r="AD21" s="5"/>
      <c r="AE21" s="54"/>
      <c r="AF21" s="98"/>
      <c r="AG21" s="99"/>
      <c r="AH21" s="100"/>
      <c r="AI21" s="80" t="str">
        <f>AF24</f>
        <v>翼ｸﾗﾌﾞ</v>
      </c>
      <c r="AJ21" s="81"/>
      <c r="AK21" s="82"/>
      <c r="AL21" s="80" t="str">
        <f>AF27</f>
        <v>さくら清修</v>
      </c>
      <c r="AM21" s="81"/>
      <c r="AN21" s="82"/>
      <c r="AO21" s="80" t="str">
        <f>AF30</f>
        <v>野崎BC</v>
      </c>
      <c r="AP21" s="81"/>
      <c r="AQ21" s="82"/>
      <c r="AR21" s="1"/>
      <c r="AS21" s="2"/>
      <c r="AT21" s="3"/>
      <c r="AU21" s="5"/>
      <c r="AW21" s="47"/>
    </row>
    <row r="22" spans="5:49" ht="13.5">
      <c r="E22" s="101"/>
      <c r="F22" s="102"/>
      <c r="G22" s="103"/>
      <c r="H22" s="89" t="str">
        <f>E25</f>
        <v>高瀬</v>
      </c>
      <c r="I22" s="90"/>
      <c r="J22" s="91"/>
      <c r="K22" s="89" t="str">
        <f>E28</f>
        <v>村山</v>
      </c>
      <c r="L22" s="90"/>
      <c r="M22" s="91"/>
      <c r="N22" s="89" t="str">
        <f>E31</f>
        <v>桜井</v>
      </c>
      <c r="O22" s="90"/>
      <c r="P22" s="91"/>
      <c r="Q22" s="89" t="s">
        <v>0</v>
      </c>
      <c r="R22" s="90"/>
      <c r="S22" s="91"/>
      <c r="W22" s="5"/>
      <c r="X22" s="56"/>
      <c r="AC22" s="4"/>
      <c r="AD22" s="5"/>
      <c r="AE22" s="21"/>
      <c r="AF22" s="101"/>
      <c r="AG22" s="102"/>
      <c r="AH22" s="103"/>
      <c r="AI22" s="89" t="str">
        <f>AF25</f>
        <v>福田</v>
      </c>
      <c r="AJ22" s="90"/>
      <c r="AK22" s="91"/>
      <c r="AL22" s="89" t="str">
        <f>AF28</f>
        <v>入江</v>
      </c>
      <c r="AM22" s="90"/>
      <c r="AN22" s="91"/>
      <c r="AO22" s="89" t="str">
        <f>AF31</f>
        <v>小笠</v>
      </c>
      <c r="AP22" s="90"/>
      <c r="AQ22" s="91"/>
      <c r="AR22" s="89" t="s">
        <v>0</v>
      </c>
      <c r="AS22" s="90"/>
      <c r="AT22" s="91"/>
      <c r="AU22" s="17"/>
      <c r="AW22" s="47"/>
    </row>
    <row r="23" spans="5:49" ht="13.5">
      <c r="E23" s="104"/>
      <c r="F23" s="105"/>
      <c r="G23" s="106"/>
      <c r="H23" s="92" t="str">
        <f>E26</f>
        <v>五月女</v>
      </c>
      <c r="I23" s="93"/>
      <c r="J23" s="94"/>
      <c r="K23" s="92" t="str">
        <f>E29</f>
        <v>岡崎</v>
      </c>
      <c r="L23" s="93"/>
      <c r="M23" s="94"/>
      <c r="N23" s="92" t="str">
        <f>E32</f>
        <v>小松</v>
      </c>
      <c r="O23" s="93"/>
      <c r="P23" s="94"/>
      <c r="Q23" s="7"/>
      <c r="R23" s="8"/>
      <c r="S23" s="9"/>
      <c r="W23" s="5"/>
      <c r="X23" s="56"/>
      <c r="AC23" s="4"/>
      <c r="AD23" s="5"/>
      <c r="AE23" s="21"/>
      <c r="AF23" s="104"/>
      <c r="AG23" s="105"/>
      <c r="AH23" s="106"/>
      <c r="AI23" s="92" t="str">
        <f>AF26</f>
        <v>山口</v>
      </c>
      <c r="AJ23" s="93"/>
      <c r="AK23" s="94"/>
      <c r="AL23" s="92" t="str">
        <f>AF29</f>
        <v>鈴木</v>
      </c>
      <c r="AM23" s="93"/>
      <c r="AN23" s="94"/>
      <c r="AO23" s="92" t="str">
        <f>AF32</f>
        <v>佐藤</v>
      </c>
      <c r="AP23" s="93"/>
      <c r="AQ23" s="94"/>
      <c r="AR23" s="7"/>
      <c r="AS23" s="8"/>
      <c r="AT23" s="9"/>
      <c r="AU23" s="5"/>
      <c r="AW23" s="47"/>
    </row>
    <row r="24" spans="2:49" ht="13.5">
      <c r="B24" s="38">
        <v>14</v>
      </c>
      <c r="E24" s="80" t="str">
        <f>LOOKUP(B24,$E$51:$E$76,$G$51:$G$76)</f>
        <v>さくら清修</v>
      </c>
      <c r="F24" s="81"/>
      <c r="G24" s="82"/>
      <c r="H24" s="98"/>
      <c r="I24" s="99"/>
      <c r="J24" s="100"/>
      <c r="K24" s="5" t="s">
        <v>222</v>
      </c>
      <c r="L24" s="5"/>
      <c r="M24" s="6"/>
      <c r="N24" s="2" t="s">
        <v>221</v>
      </c>
      <c r="O24" s="2"/>
      <c r="P24" s="3"/>
      <c r="Q24" s="44"/>
      <c r="R24" s="17"/>
      <c r="S24" s="18"/>
      <c r="W24" s="5"/>
      <c r="X24" s="56"/>
      <c r="AC24" s="4"/>
      <c r="AD24" s="5"/>
      <c r="AE24" s="54"/>
      <c r="AF24" s="80" t="str">
        <f>LOOKUP(AW24,$E$51:$E$76,$G$51:$G$76)</f>
        <v>翼ｸﾗﾌﾞ</v>
      </c>
      <c r="AG24" s="81"/>
      <c r="AH24" s="82"/>
      <c r="AI24" s="98"/>
      <c r="AJ24" s="99"/>
      <c r="AK24" s="100"/>
      <c r="AL24" s="5" t="s">
        <v>222</v>
      </c>
      <c r="AM24" s="5"/>
      <c r="AN24" s="6"/>
      <c r="AO24" s="2" t="s">
        <v>221</v>
      </c>
      <c r="AP24" s="2"/>
      <c r="AQ24" s="3"/>
      <c r="AR24" s="44"/>
      <c r="AS24" s="64" t="s">
        <v>235</v>
      </c>
      <c r="AT24" s="18"/>
      <c r="AU24" s="5"/>
      <c r="AW24" s="38">
        <v>8</v>
      </c>
    </row>
    <row r="25" spans="5:49" ht="13.5">
      <c r="E25" s="89" t="str">
        <f>LOOKUP(B24,$E$51:$E$76,$J$51:$J$76)</f>
        <v>高瀬</v>
      </c>
      <c r="F25" s="90"/>
      <c r="G25" s="91"/>
      <c r="H25" s="101"/>
      <c r="I25" s="102"/>
      <c r="J25" s="103"/>
      <c r="K25" s="17">
        <v>0</v>
      </c>
      <c r="L25" s="17" t="s">
        <v>229</v>
      </c>
      <c r="M25" s="18">
        <v>2</v>
      </c>
      <c r="N25" s="17">
        <v>1</v>
      </c>
      <c r="O25" s="17" t="s">
        <v>229</v>
      </c>
      <c r="P25" s="18">
        <v>2</v>
      </c>
      <c r="Q25" s="44"/>
      <c r="R25" s="52">
        <v>3</v>
      </c>
      <c r="S25" s="18"/>
      <c r="W25" s="5"/>
      <c r="X25" s="56"/>
      <c r="AC25" s="4"/>
      <c r="AD25" s="5"/>
      <c r="AE25" s="21"/>
      <c r="AF25" s="89" t="str">
        <f>LOOKUP(AW24,$E$51:$E$76,$J$51:$J$76)</f>
        <v>福田</v>
      </c>
      <c r="AG25" s="90"/>
      <c r="AH25" s="91"/>
      <c r="AI25" s="101"/>
      <c r="AJ25" s="102"/>
      <c r="AK25" s="103"/>
      <c r="AL25" s="17">
        <v>2</v>
      </c>
      <c r="AM25" s="17" t="s">
        <v>229</v>
      </c>
      <c r="AN25" s="18">
        <v>0</v>
      </c>
      <c r="AO25" s="17">
        <v>2</v>
      </c>
      <c r="AP25" s="17" t="s">
        <v>229</v>
      </c>
      <c r="AQ25" s="18">
        <v>1</v>
      </c>
      <c r="AR25" s="44"/>
      <c r="AS25" s="52">
        <v>1</v>
      </c>
      <c r="AT25" s="18"/>
      <c r="AU25" s="5"/>
      <c r="AW25" s="47"/>
    </row>
    <row r="26" spans="5:49" ht="14.25" thickBot="1">
      <c r="E26" s="92" t="str">
        <f>LOOKUP(B24,$E$51:$E$76,$M$51:$M$76)</f>
        <v>五月女</v>
      </c>
      <c r="F26" s="93"/>
      <c r="G26" s="94"/>
      <c r="H26" s="104"/>
      <c r="I26" s="105"/>
      <c r="J26" s="106"/>
      <c r="K26" s="8"/>
      <c r="L26" s="8"/>
      <c r="M26" s="9"/>
      <c r="N26" s="8"/>
      <c r="O26" s="8"/>
      <c r="P26" s="9"/>
      <c r="Q26" s="41"/>
      <c r="R26" s="42"/>
      <c r="S26" s="43"/>
      <c r="W26" s="5"/>
      <c r="X26" s="56"/>
      <c r="AC26" s="4"/>
      <c r="AD26" s="5"/>
      <c r="AE26" s="21"/>
      <c r="AF26" s="92" t="str">
        <f>LOOKUP(AW24,$E$51:$E$76,$M$51:$M$76)</f>
        <v>山口</v>
      </c>
      <c r="AG26" s="93"/>
      <c r="AH26" s="94"/>
      <c r="AI26" s="104"/>
      <c r="AJ26" s="105"/>
      <c r="AK26" s="106"/>
      <c r="AL26" s="8"/>
      <c r="AM26" s="8"/>
      <c r="AN26" s="9"/>
      <c r="AO26" s="8"/>
      <c r="AP26" s="8"/>
      <c r="AQ26" s="9"/>
      <c r="AR26" s="41"/>
      <c r="AS26" s="42"/>
      <c r="AT26" s="43"/>
      <c r="AU26" s="5"/>
      <c r="AW26" s="47"/>
    </row>
    <row r="27" spans="2:49" ht="14.25" thickTop="1">
      <c r="B27" s="38">
        <v>17</v>
      </c>
      <c r="E27" s="80" t="str">
        <f>LOOKUP(B27,$E$51:$E$76,$G$51:$G$76)</f>
        <v>野崎BC</v>
      </c>
      <c r="F27" s="81"/>
      <c r="G27" s="82"/>
      <c r="H27" s="5" t="s">
        <v>222</v>
      </c>
      <c r="I27" s="5"/>
      <c r="J27" s="6"/>
      <c r="K27" s="98"/>
      <c r="L27" s="99"/>
      <c r="M27" s="100"/>
      <c r="N27" s="5" t="s">
        <v>225</v>
      </c>
      <c r="O27" s="5"/>
      <c r="P27" s="6"/>
      <c r="Q27" s="44"/>
      <c r="R27" s="17"/>
      <c r="S27" s="18"/>
      <c r="U27" s="2"/>
      <c r="V27" s="3"/>
      <c r="W27" s="5"/>
      <c r="X27" s="56"/>
      <c r="AC27" s="4"/>
      <c r="AD27" s="65"/>
      <c r="AE27" s="54"/>
      <c r="AF27" s="80" t="str">
        <f>LOOKUP(AW27,$E$51:$E$76,$G$51:$G$76)</f>
        <v>さくら清修</v>
      </c>
      <c r="AG27" s="81"/>
      <c r="AH27" s="82"/>
      <c r="AI27" s="5" t="s">
        <v>222</v>
      </c>
      <c r="AJ27" s="5"/>
      <c r="AK27" s="6"/>
      <c r="AL27" s="98"/>
      <c r="AM27" s="99"/>
      <c r="AN27" s="100"/>
      <c r="AO27" s="5" t="s">
        <v>225</v>
      </c>
      <c r="AP27" s="5"/>
      <c r="AQ27" s="6"/>
      <c r="AR27" s="44"/>
      <c r="AS27" s="17"/>
      <c r="AT27" s="18"/>
      <c r="AU27" s="5"/>
      <c r="AW27" s="38">
        <v>15</v>
      </c>
    </row>
    <row r="28" spans="5:47" ht="13.5">
      <c r="E28" s="89" t="str">
        <f>LOOKUP(B27,$E$51:$E$76,$J$51:$J$76)</f>
        <v>村山</v>
      </c>
      <c r="F28" s="90"/>
      <c r="G28" s="91"/>
      <c r="H28" s="17">
        <v>2</v>
      </c>
      <c r="I28" s="17" t="s">
        <v>229</v>
      </c>
      <c r="J28" s="18">
        <v>0</v>
      </c>
      <c r="K28" s="101"/>
      <c r="L28" s="102"/>
      <c r="M28" s="103"/>
      <c r="N28" s="17">
        <v>0</v>
      </c>
      <c r="O28" s="17" t="s">
        <v>229</v>
      </c>
      <c r="P28" s="18">
        <v>2</v>
      </c>
      <c r="Q28" s="44"/>
      <c r="R28" s="17">
        <v>2</v>
      </c>
      <c r="S28" s="18"/>
      <c r="U28" s="5"/>
      <c r="V28" s="6"/>
      <c r="W28" s="5"/>
      <c r="X28" s="56"/>
      <c r="AC28" s="4"/>
      <c r="AD28" s="58"/>
      <c r="AE28" s="21"/>
      <c r="AF28" s="89" t="str">
        <f>LOOKUP(AW27,$E$51:$E$76,$J$51:$J$76)</f>
        <v>入江</v>
      </c>
      <c r="AG28" s="90"/>
      <c r="AH28" s="91"/>
      <c r="AI28" s="17">
        <v>0</v>
      </c>
      <c r="AJ28" s="17" t="s">
        <v>229</v>
      </c>
      <c r="AK28" s="18">
        <v>2</v>
      </c>
      <c r="AL28" s="101"/>
      <c r="AM28" s="102"/>
      <c r="AN28" s="103"/>
      <c r="AO28" s="17">
        <v>0</v>
      </c>
      <c r="AP28" s="17" t="s">
        <v>229</v>
      </c>
      <c r="AQ28" s="18">
        <v>2</v>
      </c>
      <c r="AR28" s="44"/>
      <c r="AS28" s="17">
        <v>3</v>
      </c>
      <c r="AT28" s="18"/>
      <c r="AU28" s="5"/>
    </row>
    <row r="29" spans="5:47" ht="13.5">
      <c r="E29" s="92" t="str">
        <f>LOOKUP(B27,$E$51:$E$76,$M$51:$M$76)</f>
        <v>岡崎</v>
      </c>
      <c r="F29" s="93"/>
      <c r="G29" s="94"/>
      <c r="H29" s="8"/>
      <c r="I29" s="8"/>
      <c r="J29" s="9"/>
      <c r="K29" s="104"/>
      <c r="L29" s="105"/>
      <c r="M29" s="106"/>
      <c r="N29" s="8"/>
      <c r="O29" s="8"/>
      <c r="P29" s="9"/>
      <c r="Q29" s="41"/>
      <c r="R29" s="42"/>
      <c r="S29" s="43"/>
      <c r="U29" s="5"/>
      <c r="V29" s="6"/>
      <c r="W29" s="5"/>
      <c r="X29" s="56"/>
      <c r="AC29" s="4"/>
      <c r="AD29" s="58"/>
      <c r="AE29" s="21"/>
      <c r="AF29" s="92" t="str">
        <f>LOOKUP(AW27,$E$51:$E$76,$M$51:$M$76)</f>
        <v>鈴木</v>
      </c>
      <c r="AG29" s="93"/>
      <c r="AH29" s="94"/>
      <c r="AI29" s="8"/>
      <c r="AJ29" s="8"/>
      <c r="AK29" s="9"/>
      <c r="AL29" s="104"/>
      <c r="AM29" s="105"/>
      <c r="AN29" s="106"/>
      <c r="AO29" s="8"/>
      <c r="AP29" s="8"/>
      <c r="AQ29" s="9"/>
      <c r="AR29" s="41"/>
      <c r="AS29" s="42"/>
      <c r="AT29" s="43"/>
      <c r="AU29" s="5"/>
    </row>
    <row r="30" spans="2:49" ht="13.5">
      <c r="B30" s="38">
        <v>20</v>
      </c>
      <c r="E30" s="80" t="str">
        <f>LOOKUP(B30,$E$51:$E$76,$G$51:$G$76)</f>
        <v>さくら市</v>
      </c>
      <c r="F30" s="81"/>
      <c r="G30" s="82"/>
      <c r="H30" s="2" t="s">
        <v>221</v>
      </c>
      <c r="I30" s="2"/>
      <c r="J30" s="3"/>
      <c r="K30" s="5" t="s">
        <v>225</v>
      </c>
      <c r="L30" s="5"/>
      <c r="M30" s="6"/>
      <c r="N30" s="98"/>
      <c r="O30" s="99"/>
      <c r="P30" s="100"/>
      <c r="Q30" s="44"/>
      <c r="R30" s="17"/>
      <c r="S30" s="18"/>
      <c r="U30" s="5"/>
      <c r="V30" s="6"/>
      <c r="W30" s="5"/>
      <c r="X30" s="56"/>
      <c r="AC30" s="4"/>
      <c r="AD30" s="58"/>
      <c r="AE30" s="5"/>
      <c r="AF30" s="80" t="str">
        <f>LOOKUP(AW30,$E$51:$E$76,$G$51:$G$76)</f>
        <v>野崎BC</v>
      </c>
      <c r="AG30" s="81"/>
      <c r="AH30" s="82"/>
      <c r="AI30" s="2" t="s">
        <v>221</v>
      </c>
      <c r="AJ30" s="2"/>
      <c r="AK30" s="3"/>
      <c r="AL30" s="5" t="s">
        <v>225</v>
      </c>
      <c r="AM30" s="5"/>
      <c r="AN30" s="6"/>
      <c r="AO30" s="98"/>
      <c r="AP30" s="99"/>
      <c r="AQ30" s="100"/>
      <c r="AR30" s="44"/>
      <c r="AS30" s="17"/>
      <c r="AT30" s="18"/>
      <c r="AU30" s="5"/>
      <c r="AW30" s="38">
        <v>18</v>
      </c>
    </row>
    <row r="31" spans="5:47" ht="13.5">
      <c r="E31" s="89" t="str">
        <f>LOOKUP(B30,$E$51:$E$76,$J$51:$J$76)</f>
        <v>桜井</v>
      </c>
      <c r="F31" s="90"/>
      <c r="G31" s="91"/>
      <c r="H31" s="17">
        <v>2</v>
      </c>
      <c r="I31" s="17" t="s">
        <v>229</v>
      </c>
      <c r="J31" s="18">
        <v>1</v>
      </c>
      <c r="K31" s="17">
        <v>2</v>
      </c>
      <c r="L31" s="17" t="s">
        <v>229</v>
      </c>
      <c r="M31" s="18">
        <v>0</v>
      </c>
      <c r="N31" s="101"/>
      <c r="O31" s="102"/>
      <c r="P31" s="103"/>
      <c r="Q31" s="44"/>
      <c r="R31" s="17">
        <v>1</v>
      </c>
      <c r="S31" s="18"/>
      <c r="U31" s="5"/>
      <c r="V31" s="6"/>
      <c r="W31" s="5"/>
      <c r="X31" s="56"/>
      <c r="AC31" s="4"/>
      <c r="AD31" s="58"/>
      <c r="AE31" s="5"/>
      <c r="AF31" s="89" t="str">
        <f>LOOKUP(AW30,$E$51:$E$76,$J$51:$J$76)</f>
        <v>小笠</v>
      </c>
      <c r="AG31" s="90"/>
      <c r="AH31" s="91"/>
      <c r="AI31" s="17">
        <v>1</v>
      </c>
      <c r="AJ31" s="17" t="s">
        <v>229</v>
      </c>
      <c r="AK31" s="18">
        <v>2</v>
      </c>
      <c r="AL31" s="17">
        <v>2</v>
      </c>
      <c r="AM31" s="17" t="s">
        <v>229</v>
      </c>
      <c r="AN31" s="18">
        <v>0</v>
      </c>
      <c r="AO31" s="101"/>
      <c r="AP31" s="102"/>
      <c r="AQ31" s="103"/>
      <c r="AR31" s="44"/>
      <c r="AS31" s="17">
        <v>2</v>
      </c>
      <c r="AT31" s="18"/>
      <c r="AU31" s="5"/>
    </row>
    <row r="32" spans="5:47" ht="13.5">
      <c r="E32" s="92" t="str">
        <f>LOOKUP(B30,$E$51:$E$76,$M$51:$M$76)</f>
        <v>小松</v>
      </c>
      <c r="F32" s="93"/>
      <c r="G32" s="94"/>
      <c r="H32" s="8"/>
      <c r="I32" s="8"/>
      <c r="J32" s="9"/>
      <c r="K32" s="8"/>
      <c r="L32" s="8"/>
      <c r="M32" s="9"/>
      <c r="N32" s="104"/>
      <c r="O32" s="105"/>
      <c r="P32" s="106"/>
      <c r="Q32" s="41"/>
      <c r="R32" s="42"/>
      <c r="S32" s="43"/>
      <c r="U32" s="5"/>
      <c r="V32" s="6"/>
      <c r="W32" s="5"/>
      <c r="X32" s="56"/>
      <c r="AC32" s="4"/>
      <c r="AD32" s="58"/>
      <c r="AE32" s="5"/>
      <c r="AF32" s="92" t="str">
        <f>LOOKUP(AW30,$E$51:$E$76,$M$51:$M$76)</f>
        <v>佐藤</v>
      </c>
      <c r="AG32" s="93"/>
      <c r="AH32" s="94"/>
      <c r="AI32" s="8"/>
      <c r="AJ32" s="8"/>
      <c r="AK32" s="9"/>
      <c r="AL32" s="8"/>
      <c r="AM32" s="8"/>
      <c r="AN32" s="9"/>
      <c r="AO32" s="104"/>
      <c r="AP32" s="105"/>
      <c r="AQ32" s="106"/>
      <c r="AR32" s="41"/>
      <c r="AS32" s="42"/>
      <c r="AT32" s="43"/>
      <c r="AU32" s="5"/>
    </row>
    <row r="33" spans="5:47" ht="14.25" thickBot="1">
      <c r="E33" s="17"/>
      <c r="F33" s="17"/>
      <c r="G33" s="17"/>
      <c r="H33" s="5"/>
      <c r="I33" s="5"/>
      <c r="J33" s="5"/>
      <c r="K33" s="5"/>
      <c r="L33" s="5"/>
      <c r="M33" s="5"/>
      <c r="N33" s="17"/>
      <c r="O33" s="17"/>
      <c r="P33" s="17"/>
      <c r="Q33" s="5"/>
      <c r="R33" s="5"/>
      <c r="S33" s="5"/>
      <c r="U33" s="5"/>
      <c r="V33" s="6"/>
      <c r="W33" s="63"/>
      <c r="X33" s="57"/>
      <c r="AC33" s="67"/>
      <c r="AD33" s="58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</row>
    <row r="34" spans="5:32" ht="14.25" thickTop="1">
      <c r="E34" s="15" t="s">
        <v>230</v>
      </c>
      <c r="U34" s="5"/>
      <c r="V34" s="56"/>
      <c r="W34" s="5"/>
      <c r="X34" s="5"/>
      <c r="Y34" s="5"/>
      <c r="AC34" s="5"/>
      <c r="AD34" s="4"/>
      <c r="AE34" s="25"/>
      <c r="AF34" s="15" t="s">
        <v>231</v>
      </c>
    </row>
    <row r="35" spans="5:47" ht="13.5">
      <c r="E35" s="98"/>
      <c r="F35" s="99"/>
      <c r="G35" s="100"/>
      <c r="H35" s="80" t="str">
        <f>E38</f>
        <v>黒磯BC</v>
      </c>
      <c r="I35" s="81"/>
      <c r="J35" s="82"/>
      <c r="K35" s="80" t="str">
        <f>E41</f>
        <v>国際医療福祉大</v>
      </c>
      <c r="L35" s="81"/>
      <c r="M35" s="82"/>
      <c r="N35" s="80" t="str">
        <f>E44</f>
        <v>塩谷BC</v>
      </c>
      <c r="O35" s="81"/>
      <c r="P35" s="82"/>
      <c r="Q35" s="1"/>
      <c r="R35" s="2"/>
      <c r="S35" s="3"/>
      <c r="U35" s="5"/>
      <c r="V35" s="56"/>
      <c r="W35" s="5"/>
      <c r="X35" s="5"/>
      <c r="Y35" s="5"/>
      <c r="AC35" s="5"/>
      <c r="AD35" s="4"/>
      <c r="AE35" s="21"/>
      <c r="AF35" s="98"/>
      <c r="AG35" s="99"/>
      <c r="AH35" s="100"/>
      <c r="AI35" s="80" t="str">
        <f>AF38</f>
        <v>ＭＢＣ</v>
      </c>
      <c r="AJ35" s="81"/>
      <c r="AK35" s="82"/>
      <c r="AL35" s="80" t="str">
        <f>AF41</f>
        <v>国際医療福祉大</v>
      </c>
      <c r="AM35" s="81"/>
      <c r="AN35" s="82"/>
      <c r="AO35" s="80" t="str">
        <f>AF44</f>
        <v>さくら清修</v>
      </c>
      <c r="AP35" s="81"/>
      <c r="AQ35" s="82"/>
      <c r="AR35" s="1"/>
      <c r="AS35" s="2"/>
      <c r="AT35" s="3"/>
      <c r="AU35" s="5"/>
    </row>
    <row r="36" spans="5:47" ht="13.5">
      <c r="E36" s="101"/>
      <c r="F36" s="102"/>
      <c r="G36" s="103"/>
      <c r="H36" s="89" t="str">
        <f>E39</f>
        <v>鴨川</v>
      </c>
      <c r="I36" s="90"/>
      <c r="J36" s="91"/>
      <c r="K36" s="89" t="str">
        <f>E42</f>
        <v>深瀬</v>
      </c>
      <c r="L36" s="90"/>
      <c r="M36" s="91"/>
      <c r="N36" s="89" t="str">
        <f>E45</f>
        <v>和氣</v>
      </c>
      <c r="O36" s="90"/>
      <c r="P36" s="91"/>
      <c r="Q36" s="89" t="s">
        <v>0</v>
      </c>
      <c r="R36" s="90"/>
      <c r="S36" s="91"/>
      <c r="U36" s="5"/>
      <c r="V36" s="56"/>
      <c r="W36" s="5"/>
      <c r="X36" s="5"/>
      <c r="Y36" s="5"/>
      <c r="AC36" s="5"/>
      <c r="AD36" s="4"/>
      <c r="AE36" s="21"/>
      <c r="AF36" s="101"/>
      <c r="AG36" s="102"/>
      <c r="AH36" s="103"/>
      <c r="AI36" s="89" t="str">
        <f>AF39</f>
        <v>江連</v>
      </c>
      <c r="AJ36" s="90"/>
      <c r="AK36" s="91"/>
      <c r="AL36" s="89" t="str">
        <f>AF42</f>
        <v>関根</v>
      </c>
      <c r="AM36" s="90"/>
      <c r="AN36" s="91"/>
      <c r="AO36" s="89" t="str">
        <f>AF45</f>
        <v>大谷津</v>
      </c>
      <c r="AP36" s="90"/>
      <c r="AQ36" s="91"/>
      <c r="AR36" s="89" t="s">
        <v>0</v>
      </c>
      <c r="AS36" s="90"/>
      <c r="AT36" s="91"/>
      <c r="AU36" s="17"/>
    </row>
    <row r="37" spans="5:47" ht="13.5">
      <c r="E37" s="104"/>
      <c r="F37" s="105"/>
      <c r="G37" s="106"/>
      <c r="H37" s="92" t="str">
        <f>E40</f>
        <v>森口</v>
      </c>
      <c r="I37" s="93"/>
      <c r="J37" s="94"/>
      <c r="K37" s="92" t="str">
        <f>E43</f>
        <v>大島</v>
      </c>
      <c r="L37" s="93"/>
      <c r="M37" s="94"/>
      <c r="N37" s="92" t="str">
        <f>E46</f>
        <v>山崎</v>
      </c>
      <c r="O37" s="93"/>
      <c r="P37" s="94"/>
      <c r="Q37" s="7"/>
      <c r="R37" s="8"/>
      <c r="S37" s="9"/>
      <c r="U37" s="5"/>
      <c r="V37" s="56"/>
      <c r="W37" s="5"/>
      <c r="X37" s="5"/>
      <c r="Y37" s="5"/>
      <c r="AC37" s="5"/>
      <c r="AD37" s="4"/>
      <c r="AE37" s="21"/>
      <c r="AF37" s="104"/>
      <c r="AG37" s="105"/>
      <c r="AH37" s="106"/>
      <c r="AI37" s="92" t="str">
        <f>AF40</f>
        <v>青木</v>
      </c>
      <c r="AJ37" s="93"/>
      <c r="AK37" s="94"/>
      <c r="AL37" s="92" t="str">
        <f>AF43</f>
        <v>五十嵐</v>
      </c>
      <c r="AM37" s="93"/>
      <c r="AN37" s="94"/>
      <c r="AO37" s="92" t="str">
        <f>AF46</f>
        <v>渡辺</v>
      </c>
      <c r="AP37" s="93"/>
      <c r="AQ37" s="94"/>
      <c r="AR37" s="7"/>
      <c r="AS37" s="8"/>
      <c r="AT37" s="9"/>
      <c r="AU37" s="5"/>
    </row>
    <row r="38" spans="2:49" ht="13.5">
      <c r="B38" s="38">
        <v>6</v>
      </c>
      <c r="E38" s="80" t="str">
        <f>LOOKUP(B38,$E$51:$E$76,$G$51:$G$76)</f>
        <v>黒磯BC</v>
      </c>
      <c r="F38" s="81"/>
      <c r="G38" s="82"/>
      <c r="H38" s="98"/>
      <c r="I38" s="99"/>
      <c r="J38" s="100"/>
      <c r="K38" s="5" t="s">
        <v>222</v>
      </c>
      <c r="L38" s="5"/>
      <c r="M38" s="6"/>
      <c r="N38" s="2" t="s">
        <v>221</v>
      </c>
      <c r="O38" s="2"/>
      <c r="P38" s="3"/>
      <c r="Q38" s="44"/>
      <c r="R38" s="17"/>
      <c r="S38" s="18"/>
      <c r="U38" s="5"/>
      <c r="V38" s="56"/>
      <c r="W38" s="5"/>
      <c r="X38" s="5"/>
      <c r="Y38" s="5"/>
      <c r="AC38" s="5"/>
      <c r="AD38" s="4"/>
      <c r="AE38" s="54"/>
      <c r="AF38" s="80" t="str">
        <f>LOOKUP(AW38,$E$51:$E$76,$G$51:$G$76)</f>
        <v>ＭＢＣ</v>
      </c>
      <c r="AG38" s="81"/>
      <c r="AH38" s="82"/>
      <c r="AI38" s="98"/>
      <c r="AJ38" s="99"/>
      <c r="AK38" s="100"/>
      <c r="AL38" s="5" t="s">
        <v>222</v>
      </c>
      <c r="AM38" s="5"/>
      <c r="AN38" s="6"/>
      <c r="AO38" s="2" t="s">
        <v>221</v>
      </c>
      <c r="AP38" s="2"/>
      <c r="AQ38" s="3"/>
      <c r="AR38" s="44"/>
      <c r="AS38" s="17"/>
      <c r="AT38" s="18"/>
      <c r="AU38" s="5"/>
      <c r="AW38" s="38">
        <v>5</v>
      </c>
    </row>
    <row r="39" spans="5:47" ht="13.5">
      <c r="E39" s="89" t="str">
        <f>LOOKUP(B38,$E$51:$E$76,$J$51:$J$76)</f>
        <v>鴨川</v>
      </c>
      <c r="F39" s="90"/>
      <c r="G39" s="91"/>
      <c r="H39" s="101"/>
      <c r="I39" s="102"/>
      <c r="J39" s="103"/>
      <c r="K39" s="17">
        <v>0</v>
      </c>
      <c r="L39" s="17" t="s">
        <v>229</v>
      </c>
      <c r="M39" s="18">
        <v>2</v>
      </c>
      <c r="N39" s="17">
        <v>2</v>
      </c>
      <c r="O39" s="17" t="s">
        <v>229</v>
      </c>
      <c r="P39" s="18">
        <v>0</v>
      </c>
      <c r="Q39" s="44"/>
      <c r="R39" s="52">
        <v>2</v>
      </c>
      <c r="S39" s="18"/>
      <c r="U39" s="5"/>
      <c r="V39" s="56"/>
      <c r="W39" s="5"/>
      <c r="X39" s="5"/>
      <c r="Y39" s="5"/>
      <c r="AC39" s="5"/>
      <c r="AD39" s="4"/>
      <c r="AE39" s="21"/>
      <c r="AF39" s="89" t="str">
        <f>LOOKUP(AW38,$E$51:$E$76,$J$51:$J$76)</f>
        <v>江連</v>
      </c>
      <c r="AG39" s="90"/>
      <c r="AH39" s="91"/>
      <c r="AI39" s="101"/>
      <c r="AJ39" s="102"/>
      <c r="AK39" s="103"/>
      <c r="AL39" s="17">
        <v>2</v>
      </c>
      <c r="AM39" s="17" t="s">
        <v>229</v>
      </c>
      <c r="AN39" s="18">
        <v>0</v>
      </c>
      <c r="AO39" s="17">
        <v>2</v>
      </c>
      <c r="AP39" s="17" t="s">
        <v>229</v>
      </c>
      <c r="AQ39" s="18">
        <v>0</v>
      </c>
      <c r="AR39" s="44"/>
      <c r="AS39" s="52">
        <v>1</v>
      </c>
      <c r="AT39" s="18"/>
      <c r="AU39" s="5"/>
    </row>
    <row r="40" spans="5:47" ht="14.25" thickBot="1">
      <c r="E40" s="92" t="str">
        <f>LOOKUP(B38,$E$51:$E$76,$M$51:$M$76)</f>
        <v>森口</v>
      </c>
      <c r="F40" s="93"/>
      <c r="G40" s="94"/>
      <c r="H40" s="104"/>
      <c r="I40" s="105"/>
      <c r="J40" s="106"/>
      <c r="K40" s="8"/>
      <c r="L40" s="8"/>
      <c r="M40" s="9"/>
      <c r="N40" s="8"/>
      <c r="O40" s="8"/>
      <c r="P40" s="9"/>
      <c r="Q40" s="41"/>
      <c r="R40" s="42"/>
      <c r="S40" s="43"/>
      <c r="U40" s="62"/>
      <c r="V40" s="57"/>
      <c r="W40" s="5"/>
      <c r="X40" s="5"/>
      <c r="Y40" s="5"/>
      <c r="AC40" s="5"/>
      <c r="AD40" s="7"/>
      <c r="AE40" s="21"/>
      <c r="AF40" s="92" t="str">
        <f>LOOKUP(AW38,$E$51:$E$76,$M$51:$M$76)</f>
        <v>青木</v>
      </c>
      <c r="AG40" s="93"/>
      <c r="AH40" s="94"/>
      <c r="AI40" s="104"/>
      <c r="AJ40" s="105"/>
      <c r="AK40" s="106"/>
      <c r="AL40" s="8"/>
      <c r="AM40" s="8"/>
      <c r="AN40" s="9"/>
      <c r="AO40" s="8"/>
      <c r="AP40" s="8"/>
      <c r="AQ40" s="9"/>
      <c r="AR40" s="41"/>
      <c r="AS40" s="42"/>
      <c r="AT40" s="43"/>
      <c r="AU40" s="5"/>
    </row>
    <row r="41" spans="2:49" ht="14.25" thickTop="1">
      <c r="B41" s="38">
        <v>11</v>
      </c>
      <c r="E41" s="80" t="str">
        <f>LOOKUP(B41,$E$51:$E$76,$G$51:$G$76)</f>
        <v>国際医療福祉大</v>
      </c>
      <c r="F41" s="81"/>
      <c r="G41" s="82"/>
      <c r="H41" s="5" t="s">
        <v>222</v>
      </c>
      <c r="I41" s="5"/>
      <c r="J41" s="6"/>
      <c r="K41" s="98"/>
      <c r="L41" s="99"/>
      <c r="M41" s="100"/>
      <c r="N41" s="5" t="s">
        <v>225</v>
      </c>
      <c r="O41" s="5"/>
      <c r="P41" s="6"/>
      <c r="Q41" s="44"/>
      <c r="R41" s="64" t="s">
        <v>21</v>
      </c>
      <c r="S41" s="18"/>
      <c r="U41" s="5"/>
      <c r="V41" s="5"/>
      <c r="W41" s="5"/>
      <c r="X41" s="5"/>
      <c r="Y41" s="5"/>
      <c r="AC41" s="5"/>
      <c r="AD41" s="5"/>
      <c r="AE41" s="54"/>
      <c r="AF41" s="80" t="str">
        <f>LOOKUP(AW41,$E$51:$E$76,$G$51:$G$76)</f>
        <v>国際医療福祉大</v>
      </c>
      <c r="AG41" s="81"/>
      <c r="AH41" s="82"/>
      <c r="AI41" s="5" t="s">
        <v>222</v>
      </c>
      <c r="AJ41" s="5"/>
      <c r="AK41" s="6"/>
      <c r="AL41" s="98"/>
      <c r="AM41" s="99"/>
      <c r="AN41" s="100"/>
      <c r="AO41" s="5" t="s">
        <v>225</v>
      </c>
      <c r="AP41" s="5"/>
      <c r="AQ41" s="6"/>
      <c r="AR41" s="44"/>
      <c r="AS41" s="17"/>
      <c r="AT41" s="18"/>
      <c r="AU41" s="5"/>
      <c r="AW41" s="38">
        <v>9</v>
      </c>
    </row>
    <row r="42" spans="5:47" ht="13.5">
      <c r="E42" s="89" t="str">
        <f>LOOKUP(B41,$E$51:$E$76,$J$51:$J$76)</f>
        <v>深瀬</v>
      </c>
      <c r="F42" s="90"/>
      <c r="G42" s="91"/>
      <c r="H42" s="17">
        <v>2</v>
      </c>
      <c r="I42" s="17" t="s">
        <v>229</v>
      </c>
      <c r="J42" s="18">
        <v>0</v>
      </c>
      <c r="K42" s="101"/>
      <c r="L42" s="102"/>
      <c r="M42" s="103"/>
      <c r="N42" s="17">
        <v>2</v>
      </c>
      <c r="O42" s="17" t="s">
        <v>229</v>
      </c>
      <c r="P42" s="18">
        <v>0</v>
      </c>
      <c r="Q42" s="44"/>
      <c r="R42" s="17">
        <v>1</v>
      </c>
      <c r="S42" s="18"/>
      <c r="AC42" s="5"/>
      <c r="AD42" s="5"/>
      <c r="AE42" s="21"/>
      <c r="AF42" s="89" t="str">
        <f>LOOKUP(AW41,$E$51:$E$76,$J$51:$J$76)</f>
        <v>関根</v>
      </c>
      <c r="AG42" s="90"/>
      <c r="AH42" s="91"/>
      <c r="AI42" s="17">
        <v>0</v>
      </c>
      <c r="AJ42" s="17" t="s">
        <v>229</v>
      </c>
      <c r="AK42" s="18">
        <v>2</v>
      </c>
      <c r="AL42" s="101"/>
      <c r="AM42" s="102"/>
      <c r="AN42" s="103"/>
      <c r="AO42" s="17">
        <v>2</v>
      </c>
      <c r="AP42" s="17" t="s">
        <v>229</v>
      </c>
      <c r="AQ42" s="18">
        <v>0</v>
      </c>
      <c r="AR42" s="44"/>
      <c r="AS42" s="17">
        <v>2</v>
      </c>
      <c r="AT42" s="18"/>
      <c r="AU42" s="5"/>
    </row>
    <row r="43" spans="5:47" ht="13.5">
      <c r="E43" s="92" t="str">
        <f>LOOKUP(B41,$E$51:$E$76,$M$51:$M$76)</f>
        <v>大島</v>
      </c>
      <c r="F43" s="93"/>
      <c r="G43" s="94"/>
      <c r="H43" s="8"/>
      <c r="I43" s="8"/>
      <c r="J43" s="9"/>
      <c r="K43" s="104"/>
      <c r="L43" s="105"/>
      <c r="M43" s="106"/>
      <c r="N43" s="8"/>
      <c r="O43" s="8"/>
      <c r="P43" s="9"/>
      <c r="Q43" s="41"/>
      <c r="R43" s="42"/>
      <c r="S43" s="43"/>
      <c r="AC43" s="5"/>
      <c r="AD43" s="5"/>
      <c r="AE43" s="21"/>
      <c r="AF43" s="92" t="str">
        <f>LOOKUP(AW41,$E$51:$E$76,$M$51:$M$76)</f>
        <v>五十嵐</v>
      </c>
      <c r="AG43" s="93"/>
      <c r="AH43" s="94"/>
      <c r="AI43" s="8"/>
      <c r="AJ43" s="8"/>
      <c r="AK43" s="9"/>
      <c r="AL43" s="104"/>
      <c r="AM43" s="105"/>
      <c r="AN43" s="106"/>
      <c r="AO43" s="8"/>
      <c r="AP43" s="8"/>
      <c r="AQ43" s="9"/>
      <c r="AR43" s="41"/>
      <c r="AS43" s="42"/>
      <c r="AT43" s="43"/>
      <c r="AU43" s="5"/>
    </row>
    <row r="44" spans="2:49" ht="13.5">
      <c r="B44" s="38">
        <v>19</v>
      </c>
      <c r="E44" s="80" t="str">
        <f>LOOKUP(B44,$E$51:$E$76,$G$51:$G$76)</f>
        <v>塩谷BC</v>
      </c>
      <c r="F44" s="81"/>
      <c r="G44" s="82"/>
      <c r="H44" s="2" t="s">
        <v>221</v>
      </c>
      <c r="I44" s="2"/>
      <c r="J44" s="3"/>
      <c r="K44" s="5" t="s">
        <v>225</v>
      </c>
      <c r="L44" s="5"/>
      <c r="M44" s="6"/>
      <c r="N44" s="98"/>
      <c r="O44" s="99"/>
      <c r="P44" s="100"/>
      <c r="Q44" s="44"/>
      <c r="R44" s="17"/>
      <c r="S44" s="18"/>
      <c r="AC44" s="5"/>
      <c r="AD44" s="5"/>
      <c r="AE44" s="54"/>
      <c r="AF44" s="80" t="str">
        <f>LOOKUP(AW44,$E$51:$E$76,$G$51:$G$76)</f>
        <v>さくら清修</v>
      </c>
      <c r="AG44" s="81"/>
      <c r="AH44" s="82"/>
      <c r="AI44" s="2" t="s">
        <v>221</v>
      </c>
      <c r="AJ44" s="2"/>
      <c r="AK44" s="3"/>
      <c r="AL44" s="5" t="s">
        <v>225</v>
      </c>
      <c r="AM44" s="5"/>
      <c r="AN44" s="6"/>
      <c r="AO44" s="98"/>
      <c r="AP44" s="99"/>
      <c r="AQ44" s="100"/>
      <c r="AR44" s="44"/>
      <c r="AS44" s="17"/>
      <c r="AT44" s="18"/>
      <c r="AU44" s="5"/>
      <c r="AW44" s="38">
        <v>13</v>
      </c>
    </row>
    <row r="45" spans="5:47" ht="13.5">
      <c r="E45" s="89" t="str">
        <f>LOOKUP(B44,$E$51:$E$76,$J$51:$J$76)</f>
        <v>和氣</v>
      </c>
      <c r="F45" s="90"/>
      <c r="G45" s="91"/>
      <c r="H45" s="17">
        <v>0</v>
      </c>
      <c r="I45" s="17" t="s">
        <v>229</v>
      </c>
      <c r="J45" s="18">
        <v>2</v>
      </c>
      <c r="K45" s="17">
        <v>0</v>
      </c>
      <c r="L45" s="17" t="s">
        <v>229</v>
      </c>
      <c r="M45" s="18">
        <v>2</v>
      </c>
      <c r="N45" s="101"/>
      <c r="O45" s="102"/>
      <c r="P45" s="103"/>
      <c r="Q45" s="44"/>
      <c r="R45" s="17">
        <v>3</v>
      </c>
      <c r="S45" s="18"/>
      <c r="AC45" s="5"/>
      <c r="AD45" s="5"/>
      <c r="AE45" s="21"/>
      <c r="AF45" s="89" t="str">
        <f>LOOKUP(AW44,$E$51:$E$76,$J$51:$J$76)</f>
        <v>大谷津</v>
      </c>
      <c r="AG45" s="90"/>
      <c r="AH45" s="91"/>
      <c r="AI45" s="17">
        <v>0</v>
      </c>
      <c r="AJ45" s="17" t="s">
        <v>229</v>
      </c>
      <c r="AK45" s="18">
        <v>2</v>
      </c>
      <c r="AL45" s="17">
        <v>0</v>
      </c>
      <c r="AM45" s="17" t="s">
        <v>229</v>
      </c>
      <c r="AN45" s="18">
        <v>2</v>
      </c>
      <c r="AO45" s="101"/>
      <c r="AP45" s="102"/>
      <c r="AQ45" s="103"/>
      <c r="AR45" s="44"/>
      <c r="AS45" s="17">
        <v>3</v>
      </c>
      <c r="AT45" s="18"/>
      <c r="AU45" s="5"/>
    </row>
    <row r="46" spans="5:47" ht="13.5">
      <c r="E46" s="92" t="str">
        <f>LOOKUP(B44,$E$51:$E$76,$M$51:$M$76)</f>
        <v>山崎</v>
      </c>
      <c r="F46" s="93"/>
      <c r="G46" s="94"/>
      <c r="H46" s="8"/>
      <c r="I46" s="8"/>
      <c r="J46" s="9"/>
      <c r="K46" s="8"/>
      <c r="L46" s="8"/>
      <c r="M46" s="9"/>
      <c r="N46" s="104"/>
      <c r="O46" s="105"/>
      <c r="P46" s="106"/>
      <c r="Q46" s="41"/>
      <c r="R46" s="42"/>
      <c r="S46" s="43"/>
      <c r="AC46" s="5"/>
      <c r="AD46" s="5"/>
      <c r="AE46" s="21"/>
      <c r="AF46" s="92" t="str">
        <f>LOOKUP(AW44,$E$51:$E$76,$M$51:$M$76)</f>
        <v>渡辺</v>
      </c>
      <c r="AG46" s="93"/>
      <c r="AH46" s="94"/>
      <c r="AI46" s="8"/>
      <c r="AJ46" s="8"/>
      <c r="AK46" s="9"/>
      <c r="AL46" s="8"/>
      <c r="AM46" s="8"/>
      <c r="AN46" s="9"/>
      <c r="AO46" s="104"/>
      <c r="AP46" s="105"/>
      <c r="AQ46" s="106"/>
      <c r="AR46" s="41"/>
      <c r="AS46" s="42"/>
      <c r="AT46" s="43"/>
      <c r="AU46" s="5"/>
    </row>
    <row r="48" ht="13.5" hidden="1"/>
    <row r="49" spans="4:47" ht="24" hidden="1">
      <c r="D49" s="79" t="s">
        <v>31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</row>
    <row r="50" spans="5:21" ht="13.5" hidden="1">
      <c r="E50" s="86" t="s">
        <v>25</v>
      </c>
      <c r="F50" s="86"/>
      <c r="G50" s="86" t="s">
        <v>26</v>
      </c>
      <c r="H50" s="86"/>
      <c r="I50" s="86"/>
      <c r="J50" s="86" t="s">
        <v>27</v>
      </c>
      <c r="K50" s="86"/>
      <c r="L50" s="86"/>
      <c r="M50" s="86" t="s">
        <v>28</v>
      </c>
      <c r="N50" s="86"/>
      <c r="O50" s="88"/>
      <c r="P50" s="35" t="s">
        <v>29</v>
      </c>
      <c r="Q50" s="36"/>
      <c r="R50" s="36"/>
      <c r="S50" s="36"/>
      <c r="T50" s="36"/>
      <c r="U50" s="37"/>
    </row>
    <row r="51" spans="5:21" ht="13.5" hidden="1">
      <c r="E51" s="86">
        <v>1</v>
      </c>
      <c r="F51" s="86"/>
      <c r="G51" s="87" t="s">
        <v>216</v>
      </c>
      <c r="H51" s="87"/>
      <c r="I51" s="87"/>
      <c r="J51" s="87" t="s">
        <v>39</v>
      </c>
      <c r="K51" s="87"/>
      <c r="L51" s="87"/>
      <c r="M51" s="87" t="s">
        <v>40</v>
      </c>
      <c r="N51" s="87"/>
      <c r="O51" s="87"/>
      <c r="P51" s="33"/>
      <c r="Q51" s="30"/>
      <c r="R51" s="30"/>
      <c r="S51" s="30"/>
      <c r="T51" s="30"/>
      <c r="U51" s="34"/>
    </row>
    <row r="52" spans="5:21" ht="13.5" hidden="1">
      <c r="E52" s="86">
        <v>2</v>
      </c>
      <c r="F52" s="86"/>
      <c r="G52" s="87" t="s">
        <v>52</v>
      </c>
      <c r="H52" s="87"/>
      <c r="I52" s="87"/>
      <c r="J52" s="87" t="s">
        <v>53</v>
      </c>
      <c r="K52" s="87"/>
      <c r="L52" s="87"/>
      <c r="M52" s="87" t="s">
        <v>54</v>
      </c>
      <c r="N52" s="87"/>
      <c r="O52" s="87"/>
      <c r="P52" s="33"/>
      <c r="Q52" s="30"/>
      <c r="R52" s="30"/>
      <c r="S52" s="30"/>
      <c r="T52" s="30"/>
      <c r="U52" s="34"/>
    </row>
    <row r="53" spans="5:21" ht="13.5" hidden="1">
      <c r="E53" s="86">
        <v>3</v>
      </c>
      <c r="F53" s="86"/>
      <c r="G53" s="87" t="s">
        <v>52</v>
      </c>
      <c r="H53" s="87"/>
      <c r="I53" s="87"/>
      <c r="J53" s="87" t="s">
        <v>55</v>
      </c>
      <c r="K53" s="87"/>
      <c r="L53" s="87"/>
      <c r="M53" s="87" t="s">
        <v>56</v>
      </c>
      <c r="N53" s="87"/>
      <c r="O53" s="87"/>
      <c r="P53" s="33"/>
      <c r="Q53" s="30"/>
      <c r="R53" s="30"/>
      <c r="S53" s="30"/>
      <c r="T53" s="30"/>
      <c r="U53" s="34"/>
    </row>
    <row r="54" spans="5:21" ht="13.5" hidden="1">
      <c r="E54" s="86">
        <v>4</v>
      </c>
      <c r="F54" s="86"/>
      <c r="G54" s="87" t="s">
        <v>58</v>
      </c>
      <c r="H54" s="87"/>
      <c r="I54" s="87"/>
      <c r="J54" s="87" t="s">
        <v>48</v>
      </c>
      <c r="K54" s="87"/>
      <c r="L54" s="87"/>
      <c r="M54" s="87" t="s">
        <v>60</v>
      </c>
      <c r="N54" s="87"/>
      <c r="O54" s="87"/>
      <c r="P54" s="33"/>
      <c r="Q54" s="30"/>
      <c r="R54" s="30"/>
      <c r="S54" s="30"/>
      <c r="T54" s="30"/>
      <c r="U54" s="34"/>
    </row>
    <row r="55" spans="5:21" ht="13.5" hidden="1">
      <c r="E55" s="86">
        <v>5</v>
      </c>
      <c r="F55" s="86"/>
      <c r="G55" s="87" t="s">
        <v>217</v>
      </c>
      <c r="H55" s="87"/>
      <c r="I55" s="87"/>
      <c r="J55" s="87" t="s">
        <v>70</v>
      </c>
      <c r="K55" s="87"/>
      <c r="L55" s="87"/>
      <c r="M55" s="87" t="s">
        <v>71</v>
      </c>
      <c r="N55" s="87"/>
      <c r="O55" s="87"/>
      <c r="P55" s="33"/>
      <c r="Q55" s="30"/>
      <c r="R55" s="30"/>
      <c r="S55" s="30"/>
      <c r="T55" s="30"/>
      <c r="U55" s="34"/>
    </row>
    <row r="56" spans="5:21" ht="13.5" hidden="1">
      <c r="E56" s="86">
        <v>6</v>
      </c>
      <c r="F56" s="86"/>
      <c r="G56" s="87" t="s">
        <v>72</v>
      </c>
      <c r="H56" s="87"/>
      <c r="I56" s="87"/>
      <c r="J56" s="87" t="s">
        <v>77</v>
      </c>
      <c r="K56" s="87"/>
      <c r="L56" s="87"/>
      <c r="M56" s="87" t="s">
        <v>78</v>
      </c>
      <c r="N56" s="87"/>
      <c r="O56" s="87"/>
      <c r="P56" s="33"/>
      <c r="Q56" s="30"/>
      <c r="R56" s="30"/>
      <c r="S56" s="30"/>
      <c r="T56" s="30"/>
      <c r="U56" s="34"/>
    </row>
    <row r="57" spans="5:21" ht="13.5" hidden="1">
      <c r="E57" s="86">
        <v>7</v>
      </c>
      <c r="F57" s="86"/>
      <c r="G57" s="87" t="s">
        <v>83</v>
      </c>
      <c r="H57" s="87"/>
      <c r="I57" s="87"/>
      <c r="J57" s="87" t="s">
        <v>84</v>
      </c>
      <c r="K57" s="87"/>
      <c r="L57" s="87"/>
      <c r="M57" s="87" t="s">
        <v>71</v>
      </c>
      <c r="N57" s="87"/>
      <c r="O57" s="87"/>
      <c r="P57" s="33"/>
      <c r="Q57" s="30"/>
      <c r="R57" s="30"/>
      <c r="S57" s="30"/>
      <c r="T57" s="30"/>
      <c r="U57" s="34"/>
    </row>
    <row r="58" spans="5:21" ht="13.5" hidden="1">
      <c r="E58" s="86">
        <v>8</v>
      </c>
      <c r="F58" s="86"/>
      <c r="G58" s="87" t="s">
        <v>93</v>
      </c>
      <c r="H58" s="87"/>
      <c r="I58" s="87"/>
      <c r="J58" s="87" t="s">
        <v>94</v>
      </c>
      <c r="K58" s="87"/>
      <c r="L58" s="87"/>
      <c r="M58" s="87" t="s">
        <v>95</v>
      </c>
      <c r="N58" s="87"/>
      <c r="O58" s="87"/>
      <c r="P58" s="33"/>
      <c r="Q58" s="30"/>
      <c r="R58" s="30"/>
      <c r="S58" s="30"/>
      <c r="T58" s="30"/>
      <c r="U58" s="34"/>
    </row>
    <row r="59" spans="5:21" ht="13.5" hidden="1">
      <c r="E59" s="86">
        <v>9</v>
      </c>
      <c r="F59" s="86"/>
      <c r="G59" s="87" t="s">
        <v>108</v>
      </c>
      <c r="H59" s="87"/>
      <c r="I59" s="87"/>
      <c r="J59" s="87" t="s">
        <v>109</v>
      </c>
      <c r="K59" s="87"/>
      <c r="L59" s="87"/>
      <c r="M59" s="87" t="s">
        <v>110</v>
      </c>
      <c r="N59" s="87"/>
      <c r="O59" s="87"/>
      <c r="P59" s="33"/>
      <c r="Q59" s="30"/>
      <c r="R59" s="30"/>
      <c r="S59" s="30"/>
      <c r="T59" s="30"/>
      <c r="U59" s="34"/>
    </row>
    <row r="60" spans="5:21" ht="13.5" hidden="1">
      <c r="E60" s="86">
        <v>10</v>
      </c>
      <c r="F60" s="86"/>
      <c r="G60" s="87" t="s">
        <v>108</v>
      </c>
      <c r="H60" s="87"/>
      <c r="I60" s="87"/>
      <c r="J60" s="87" t="s">
        <v>116</v>
      </c>
      <c r="K60" s="87"/>
      <c r="L60" s="87"/>
      <c r="M60" s="87" t="s">
        <v>117</v>
      </c>
      <c r="N60" s="87"/>
      <c r="O60" s="87"/>
      <c r="P60" s="33"/>
      <c r="Q60" s="30"/>
      <c r="R60" s="30"/>
      <c r="S60" s="30"/>
      <c r="T60" s="30"/>
      <c r="U60" s="34"/>
    </row>
    <row r="61" spans="5:21" ht="13.5" hidden="1">
      <c r="E61" s="86">
        <v>11</v>
      </c>
      <c r="F61" s="86"/>
      <c r="G61" s="87" t="s">
        <v>108</v>
      </c>
      <c r="H61" s="87"/>
      <c r="I61" s="87"/>
      <c r="J61" s="87" t="s">
        <v>118</v>
      </c>
      <c r="K61" s="87"/>
      <c r="L61" s="87"/>
      <c r="M61" s="87" t="s">
        <v>68</v>
      </c>
      <c r="N61" s="87"/>
      <c r="O61" s="87"/>
      <c r="P61" s="33"/>
      <c r="Q61" s="30"/>
      <c r="R61" s="30"/>
      <c r="S61" s="30"/>
      <c r="T61" s="30"/>
      <c r="U61" s="34"/>
    </row>
    <row r="62" spans="5:21" ht="13.5" hidden="1">
      <c r="E62" s="86">
        <v>12</v>
      </c>
      <c r="F62" s="86"/>
      <c r="G62" s="87" t="s">
        <v>132</v>
      </c>
      <c r="H62" s="87"/>
      <c r="I62" s="87"/>
      <c r="J62" s="87" t="s">
        <v>133</v>
      </c>
      <c r="K62" s="87"/>
      <c r="L62" s="87"/>
      <c r="M62" s="87" t="s">
        <v>134</v>
      </c>
      <c r="N62" s="87"/>
      <c r="O62" s="87"/>
      <c r="P62" s="33"/>
      <c r="Q62" s="30"/>
      <c r="R62" s="30"/>
      <c r="S62" s="30"/>
      <c r="T62" s="30"/>
      <c r="U62" s="34"/>
    </row>
    <row r="63" spans="5:21" ht="13.5" hidden="1">
      <c r="E63" s="86">
        <v>13</v>
      </c>
      <c r="F63" s="86"/>
      <c r="G63" s="87" t="s">
        <v>132</v>
      </c>
      <c r="H63" s="87"/>
      <c r="I63" s="87"/>
      <c r="J63" s="87" t="s">
        <v>135</v>
      </c>
      <c r="K63" s="87"/>
      <c r="L63" s="87"/>
      <c r="M63" s="87" t="s">
        <v>136</v>
      </c>
      <c r="N63" s="87"/>
      <c r="O63" s="87"/>
      <c r="P63" s="33"/>
      <c r="Q63" s="30"/>
      <c r="R63" s="30"/>
      <c r="S63" s="30"/>
      <c r="T63" s="30"/>
      <c r="U63" s="34"/>
    </row>
    <row r="64" spans="5:21" ht="13.5" hidden="1">
      <c r="E64" s="86">
        <v>14</v>
      </c>
      <c r="F64" s="86"/>
      <c r="G64" s="87" t="s">
        <v>132</v>
      </c>
      <c r="H64" s="87"/>
      <c r="I64" s="87"/>
      <c r="J64" s="87" t="s">
        <v>137</v>
      </c>
      <c r="K64" s="87"/>
      <c r="L64" s="87"/>
      <c r="M64" s="87" t="s">
        <v>138</v>
      </c>
      <c r="N64" s="87"/>
      <c r="O64" s="87"/>
      <c r="P64" s="33"/>
      <c r="Q64" s="30"/>
      <c r="R64" s="30"/>
      <c r="S64" s="30"/>
      <c r="T64" s="30"/>
      <c r="U64" s="34"/>
    </row>
    <row r="65" spans="5:21" ht="13.5" hidden="1">
      <c r="E65" s="86">
        <v>15</v>
      </c>
      <c r="F65" s="86"/>
      <c r="G65" s="87" t="s">
        <v>132</v>
      </c>
      <c r="H65" s="87"/>
      <c r="I65" s="87"/>
      <c r="J65" s="87" t="s">
        <v>139</v>
      </c>
      <c r="K65" s="87"/>
      <c r="L65" s="87"/>
      <c r="M65" s="87" t="s">
        <v>48</v>
      </c>
      <c r="N65" s="87"/>
      <c r="O65" s="87"/>
      <c r="P65" s="33"/>
      <c r="Q65" s="30"/>
      <c r="R65" s="30"/>
      <c r="S65" s="30"/>
      <c r="T65" s="30"/>
      <c r="U65" s="34"/>
    </row>
    <row r="66" spans="5:21" ht="13.5" hidden="1">
      <c r="E66" s="86">
        <v>16</v>
      </c>
      <c r="F66" s="86"/>
      <c r="G66" s="87" t="s">
        <v>219</v>
      </c>
      <c r="H66" s="87"/>
      <c r="I66" s="87"/>
      <c r="J66" s="87" t="s">
        <v>141</v>
      </c>
      <c r="K66" s="87"/>
      <c r="L66" s="87"/>
      <c r="M66" s="87" t="s">
        <v>142</v>
      </c>
      <c r="N66" s="87"/>
      <c r="O66" s="87"/>
      <c r="P66" s="33"/>
      <c r="Q66" s="30"/>
      <c r="R66" s="30"/>
      <c r="S66" s="30"/>
      <c r="T66" s="30"/>
      <c r="U66" s="34"/>
    </row>
    <row r="67" spans="5:21" ht="13.5" hidden="1">
      <c r="E67" s="86">
        <v>17</v>
      </c>
      <c r="F67" s="86"/>
      <c r="G67" s="87" t="s">
        <v>169</v>
      </c>
      <c r="H67" s="87"/>
      <c r="I67" s="87"/>
      <c r="J67" s="87" t="s">
        <v>173</v>
      </c>
      <c r="K67" s="87"/>
      <c r="L67" s="87"/>
      <c r="M67" s="87" t="s">
        <v>61</v>
      </c>
      <c r="N67" s="87"/>
      <c r="O67" s="87"/>
      <c r="P67" s="33"/>
      <c r="Q67" s="30"/>
      <c r="R67" s="30"/>
      <c r="S67" s="30"/>
      <c r="T67" s="30"/>
      <c r="U67" s="34"/>
    </row>
    <row r="68" spans="5:21" ht="13.5" hidden="1">
      <c r="E68" s="86">
        <v>18</v>
      </c>
      <c r="F68" s="86"/>
      <c r="G68" s="87" t="s">
        <v>169</v>
      </c>
      <c r="H68" s="87"/>
      <c r="I68" s="87"/>
      <c r="J68" s="87" t="s">
        <v>174</v>
      </c>
      <c r="K68" s="87"/>
      <c r="L68" s="87"/>
      <c r="M68" s="87" t="s">
        <v>115</v>
      </c>
      <c r="N68" s="87"/>
      <c r="O68" s="87"/>
      <c r="P68" s="33"/>
      <c r="Q68" s="30"/>
      <c r="R68" s="30"/>
      <c r="S68" s="30"/>
      <c r="T68" s="30"/>
      <c r="U68" s="34"/>
    </row>
    <row r="69" spans="5:21" ht="13.5" hidden="1">
      <c r="E69" s="86">
        <v>19</v>
      </c>
      <c r="F69" s="86"/>
      <c r="G69" s="87" t="s">
        <v>233</v>
      </c>
      <c r="H69" s="87"/>
      <c r="I69" s="87"/>
      <c r="J69" s="87" t="s">
        <v>176</v>
      </c>
      <c r="K69" s="87"/>
      <c r="L69" s="87"/>
      <c r="M69" s="87" t="s">
        <v>177</v>
      </c>
      <c r="N69" s="87"/>
      <c r="O69" s="87"/>
      <c r="P69" s="33"/>
      <c r="Q69" s="30"/>
      <c r="R69" s="30"/>
      <c r="S69" s="30"/>
      <c r="T69" s="30"/>
      <c r="U69" s="34"/>
    </row>
    <row r="70" spans="5:21" ht="13.5" hidden="1">
      <c r="E70" s="86">
        <v>20</v>
      </c>
      <c r="F70" s="86"/>
      <c r="G70" s="87" t="s">
        <v>164</v>
      </c>
      <c r="H70" s="87"/>
      <c r="I70" s="87"/>
      <c r="J70" s="87" t="s">
        <v>188</v>
      </c>
      <c r="K70" s="87"/>
      <c r="L70" s="87"/>
      <c r="M70" s="87" t="s">
        <v>189</v>
      </c>
      <c r="N70" s="87"/>
      <c r="O70" s="87"/>
      <c r="P70" s="33"/>
      <c r="Q70" s="30"/>
      <c r="R70" s="30"/>
      <c r="S70" s="30"/>
      <c r="T70" s="30"/>
      <c r="U70" s="34"/>
    </row>
    <row r="71" spans="5:21" ht="13.5" hidden="1">
      <c r="E71" s="86">
        <v>21</v>
      </c>
      <c r="F71" s="86"/>
      <c r="G71" s="87"/>
      <c r="H71" s="87"/>
      <c r="I71" s="87"/>
      <c r="J71" s="87"/>
      <c r="K71" s="87"/>
      <c r="L71" s="87"/>
      <c r="M71" s="87"/>
      <c r="N71" s="87"/>
      <c r="O71" s="87"/>
      <c r="P71" s="33"/>
      <c r="Q71" s="30"/>
      <c r="R71" s="30"/>
      <c r="S71" s="30"/>
      <c r="T71" s="30"/>
      <c r="U71" s="34"/>
    </row>
    <row r="72" spans="5:21" ht="13.5" hidden="1">
      <c r="E72" s="86">
        <v>22</v>
      </c>
      <c r="F72" s="86"/>
      <c r="G72" s="87"/>
      <c r="H72" s="87"/>
      <c r="I72" s="87"/>
      <c r="J72" s="87"/>
      <c r="K72" s="87"/>
      <c r="L72" s="87"/>
      <c r="M72" s="87"/>
      <c r="N72" s="87"/>
      <c r="O72" s="87"/>
      <c r="P72" s="33"/>
      <c r="Q72" s="30"/>
      <c r="R72" s="30"/>
      <c r="S72" s="30"/>
      <c r="T72" s="30"/>
      <c r="U72" s="34"/>
    </row>
    <row r="73" spans="5:21" ht="13.5" hidden="1">
      <c r="E73" s="86">
        <v>23</v>
      </c>
      <c r="F73" s="86"/>
      <c r="G73" s="87"/>
      <c r="H73" s="87"/>
      <c r="I73" s="87"/>
      <c r="J73" s="87"/>
      <c r="K73" s="87"/>
      <c r="L73" s="87"/>
      <c r="M73" s="87"/>
      <c r="N73" s="87"/>
      <c r="O73" s="87"/>
      <c r="P73" s="33"/>
      <c r="Q73" s="30"/>
      <c r="R73" s="30"/>
      <c r="S73" s="30"/>
      <c r="T73" s="30"/>
      <c r="U73" s="34"/>
    </row>
    <row r="74" spans="5:21" ht="13.5" hidden="1">
      <c r="E74" s="86">
        <v>24</v>
      </c>
      <c r="F74" s="86"/>
      <c r="G74" s="87"/>
      <c r="H74" s="87"/>
      <c r="I74" s="87"/>
      <c r="J74" s="87"/>
      <c r="K74" s="87"/>
      <c r="L74" s="87"/>
      <c r="M74" s="87"/>
      <c r="N74" s="87"/>
      <c r="O74" s="87"/>
      <c r="P74" s="33"/>
      <c r="Q74" s="30"/>
      <c r="R74" s="30"/>
      <c r="S74" s="30"/>
      <c r="T74" s="30"/>
      <c r="U74" s="34"/>
    </row>
    <row r="75" spans="5:21" ht="13.5" hidden="1">
      <c r="E75" s="86">
        <v>25</v>
      </c>
      <c r="F75" s="86"/>
      <c r="G75" s="87"/>
      <c r="H75" s="87"/>
      <c r="I75" s="87"/>
      <c r="J75" s="87"/>
      <c r="K75" s="87"/>
      <c r="L75" s="87"/>
      <c r="M75" s="87"/>
      <c r="N75" s="87"/>
      <c r="O75" s="87"/>
      <c r="P75" s="33"/>
      <c r="Q75" s="30"/>
      <c r="R75" s="30"/>
      <c r="S75" s="30"/>
      <c r="T75" s="30"/>
      <c r="U75" s="34"/>
    </row>
    <row r="76" spans="5:21" ht="13.5" hidden="1">
      <c r="E76" s="86" t="s">
        <v>218</v>
      </c>
      <c r="F76" s="86"/>
      <c r="G76" s="87"/>
      <c r="H76" s="87"/>
      <c r="I76" s="87"/>
      <c r="J76" s="87"/>
      <c r="K76" s="87"/>
      <c r="L76" s="87"/>
      <c r="M76" s="87"/>
      <c r="N76" s="87"/>
      <c r="O76" s="87"/>
      <c r="P76" s="33"/>
      <c r="Q76" s="30"/>
      <c r="R76" s="30"/>
      <c r="S76" s="30"/>
      <c r="T76" s="30"/>
      <c r="U76" s="34"/>
    </row>
    <row r="77" ht="13.5" hidden="1"/>
  </sheetData>
  <sheetProtection sheet="1" objects="1" scenarios="1"/>
  <mergeCells count="256">
    <mergeCell ref="D1:AU1"/>
    <mergeCell ref="D49:AU49"/>
    <mergeCell ref="E75:F75"/>
    <mergeCell ref="G75:I75"/>
    <mergeCell ref="J75:L75"/>
    <mergeCell ref="M75:O75"/>
    <mergeCell ref="E74:F74"/>
    <mergeCell ref="G74:I74"/>
    <mergeCell ref="J74:L74"/>
    <mergeCell ref="M74:O74"/>
    <mergeCell ref="E73:F73"/>
    <mergeCell ref="G73:I73"/>
    <mergeCell ref="J73:L73"/>
    <mergeCell ref="M73:O73"/>
    <mergeCell ref="E72:F72"/>
    <mergeCell ref="G72:I72"/>
    <mergeCell ref="J72:L72"/>
    <mergeCell ref="M72:O72"/>
    <mergeCell ref="E71:F71"/>
    <mergeCell ref="G71:I71"/>
    <mergeCell ref="J71:L71"/>
    <mergeCell ref="M71:O71"/>
    <mergeCell ref="E76:F76"/>
    <mergeCell ref="G76:I76"/>
    <mergeCell ref="J76:L76"/>
    <mergeCell ref="M76:O76"/>
    <mergeCell ref="E70:F70"/>
    <mergeCell ref="G70:I70"/>
    <mergeCell ref="J70:L70"/>
    <mergeCell ref="M70:O70"/>
    <mergeCell ref="E69:F69"/>
    <mergeCell ref="G69:I69"/>
    <mergeCell ref="J69:L69"/>
    <mergeCell ref="M69:O69"/>
    <mergeCell ref="E68:F68"/>
    <mergeCell ref="G68:I68"/>
    <mergeCell ref="J68:L68"/>
    <mergeCell ref="M68:O68"/>
    <mergeCell ref="E67:F67"/>
    <mergeCell ref="G67:I67"/>
    <mergeCell ref="J67:L67"/>
    <mergeCell ref="M67:O67"/>
    <mergeCell ref="E66:F66"/>
    <mergeCell ref="G66:I66"/>
    <mergeCell ref="J66:L66"/>
    <mergeCell ref="M66:O66"/>
    <mergeCell ref="E65:F65"/>
    <mergeCell ref="G65:I65"/>
    <mergeCell ref="J65:L65"/>
    <mergeCell ref="M65:O65"/>
    <mergeCell ref="E64:F64"/>
    <mergeCell ref="G64:I64"/>
    <mergeCell ref="J64:L64"/>
    <mergeCell ref="M64:O64"/>
    <mergeCell ref="E63:F63"/>
    <mergeCell ref="G63:I63"/>
    <mergeCell ref="J63:L63"/>
    <mergeCell ref="M63:O63"/>
    <mergeCell ref="E62:F62"/>
    <mergeCell ref="G62:I62"/>
    <mergeCell ref="J62:L62"/>
    <mergeCell ref="M62:O62"/>
    <mergeCell ref="E61:F61"/>
    <mergeCell ref="G61:I61"/>
    <mergeCell ref="J61:L61"/>
    <mergeCell ref="M61:O61"/>
    <mergeCell ref="E60:F60"/>
    <mergeCell ref="G60:I60"/>
    <mergeCell ref="J60:L60"/>
    <mergeCell ref="M60:O60"/>
    <mergeCell ref="E59:F59"/>
    <mergeCell ref="G59:I59"/>
    <mergeCell ref="J59:L59"/>
    <mergeCell ref="M59:O59"/>
    <mergeCell ref="E58:F58"/>
    <mergeCell ref="G58:I58"/>
    <mergeCell ref="J58:L58"/>
    <mergeCell ref="M58:O58"/>
    <mergeCell ref="E57:F57"/>
    <mergeCell ref="G57:I57"/>
    <mergeCell ref="J57:L57"/>
    <mergeCell ref="M57:O57"/>
    <mergeCell ref="E56:F56"/>
    <mergeCell ref="G56:I56"/>
    <mergeCell ref="J56:L56"/>
    <mergeCell ref="M56:O56"/>
    <mergeCell ref="E55:F55"/>
    <mergeCell ref="G55:I55"/>
    <mergeCell ref="J55:L55"/>
    <mergeCell ref="M55:O55"/>
    <mergeCell ref="E54:F54"/>
    <mergeCell ref="G54:I54"/>
    <mergeCell ref="J54:L54"/>
    <mergeCell ref="M54:O54"/>
    <mergeCell ref="E53:F53"/>
    <mergeCell ref="G53:I53"/>
    <mergeCell ref="J53:L53"/>
    <mergeCell ref="M53:O53"/>
    <mergeCell ref="E52:F52"/>
    <mergeCell ref="G52:I52"/>
    <mergeCell ref="J52:L52"/>
    <mergeCell ref="M52:O52"/>
    <mergeCell ref="E51:F51"/>
    <mergeCell ref="G51:I51"/>
    <mergeCell ref="J51:L51"/>
    <mergeCell ref="M51:O51"/>
    <mergeCell ref="E15:G15"/>
    <mergeCell ref="Q36:S36"/>
    <mergeCell ref="E50:F50"/>
    <mergeCell ref="G50:I50"/>
    <mergeCell ref="J50:L50"/>
    <mergeCell ref="M50:O50"/>
    <mergeCell ref="N13:P15"/>
    <mergeCell ref="H38:J40"/>
    <mergeCell ref="K41:M43"/>
    <mergeCell ref="K35:M35"/>
    <mergeCell ref="H5:J5"/>
    <mergeCell ref="E14:G14"/>
    <mergeCell ref="E11:G11"/>
    <mergeCell ref="E12:G12"/>
    <mergeCell ref="E13:G13"/>
    <mergeCell ref="N4:P4"/>
    <mergeCell ref="E10:G10"/>
    <mergeCell ref="E9:G9"/>
    <mergeCell ref="E8:G8"/>
    <mergeCell ref="K10:M12"/>
    <mergeCell ref="H4:J4"/>
    <mergeCell ref="H6:J6"/>
    <mergeCell ref="E7:G7"/>
    <mergeCell ref="E4:G6"/>
    <mergeCell ref="H7:J9"/>
    <mergeCell ref="H36:J36"/>
    <mergeCell ref="K36:M36"/>
    <mergeCell ref="AI4:AK4"/>
    <mergeCell ref="AI6:AK6"/>
    <mergeCell ref="N5:P5"/>
    <mergeCell ref="N6:P6"/>
    <mergeCell ref="T5:V5"/>
    <mergeCell ref="Q5:S5"/>
    <mergeCell ref="K6:M6"/>
    <mergeCell ref="AF35:AH37"/>
    <mergeCell ref="H37:J37"/>
    <mergeCell ref="K37:M37"/>
    <mergeCell ref="K21:M21"/>
    <mergeCell ref="N21:P21"/>
    <mergeCell ref="K22:M22"/>
    <mergeCell ref="N22:P22"/>
    <mergeCell ref="H24:J26"/>
    <mergeCell ref="K27:M29"/>
    <mergeCell ref="N30:P32"/>
    <mergeCell ref="H35:J35"/>
    <mergeCell ref="N44:P46"/>
    <mergeCell ref="N35:P35"/>
    <mergeCell ref="N36:P36"/>
    <mergeCell ref="N37:P37"/>
    <mergeCell ref="AF38:AH38"/>
    <mergeCell ref="E27:G27"/>
    <mergeCell ref="E28:G28"/>
    <mergeCell ref="E29:G29"/>
    <mergeCell ref="E30:G30"/>
    <mergeCell ref="E31:G31"/>
    <mergeCell ref="E35:G37"/>
    <mergeCell ref="E32:G32"/>
    <mergeCell ref="AF27:AH27"/>
    <mergeCell ref="AF30:AH30"/>
    <mergeCell ref="E39:G39"/>
    <mergeCell ref="E40:G40"/>
    <mergeCell ref="E41:G41"/>
    <mergeCell ref="E38:G38"/>
    <mergeCell ref="E46:G46"/>
    <mergeCell ref="E42:G42"/>
    <mergeCell ref="E43:G43"/>
    <mergeCell ref="E44:G44"/>
    <mergeCell ref="E45:G45"/>
    <mergeCell ref="E21:G23"/>
    <mergeCell ref="Z17:AA17"/>
    <mergeCell ref="H21:J21"/>
    <mergeCell ref="K5:M5"/>
    <mergeCell ref="E16:G16"/>
    <mergeCell ref="Q16:S18"/>
    <mergeCell ref="E17:G17"/>
    <mergeCell ref="E18:G18"/>
    <mergeCell ref="Q22:S22"/>
    <mergeCell ref="H23:J23"/>
    <mergeCell ref="Q4:S4"/>
    <mergeCell ref="AR5:AT5"/>
    <mergeCell ref="AL6:AN6"/>
    <mergeCell ref="K4:M4"/>
    <mergeCell ref="Q6:S6"/>
    <mergeCell ref="AL4:AN4"/>
    <mergeCell ref="AO6:AQ6"/>
    <mergeCell ref="AF4:AH6"/>
    <mergeCell ref="AO4:AQ4"/>
    <mergeCell ref="AI5:AK5"/>
    <mergeCell ref="AL27:AN29"/>
    <mergeCell ref="AF28:AH28"/>
    <mergeCell ref="AF29:AH29"/>
    <mergeCell ref="E24:G24"/>
    <mergeCell ref="E25:G25"/>
    <mergeCell ref="E26:G26"/>
    <mergeCell ref="AI24:AK26"/>
    <mergeCell ref="AF25:AH25"/>
    <mergeCell ref="AF26:AH26"/>
    <mergeCell ref="K23:M23"/>
    <mergeCell ref="N23:P23"/>
    <mergeCell ref="H22:J22"/>
    <mergeCell ref="AF24:AH24"/>
    <mergeCell ref="AF21:AH23"/>
    <mergeCell ref="AF7:AH7"/>
    <mergeCell ref="AI7:AK9"/>
    <mergeCell ref="AF8:AH8"/>
    <mergeCell ref="AF9:AH9"/>
    <mergeCell ref="AL5:AN5"/>
    <mergeCell ref="AO5:AQ5"/>
    <mergeCell ref="AO21:AQ21"/>
    <mergeCell ref="AI22:AK22"/>
    <mergeCell ref="AL22:AN22"/>
    <mergeCell ref="AO22:AQ22"/>
    <mergeCell ref="AL21:AN21"/>
    <mergeCell ref="AI21:AK21"/>
    <mergeCell ref="AR22:AT22"/>
    <mergeCell ref="AI23:AK23"/>
    <mergeCell ref="AL23:AN23"/>
    <mergeCell ref="AO23:AQ23"/>
    <mergeCell ref="AO30:AQ32"/>
    <mergeCell ref="AF31:AH31"/>
    <mergeCell ref="AF32:AH32"/>
    <mergeCell ref="AI35:AK35"/>
    <mergeCell ref="AL35:AN35"/>
    <mergeCell ref="AO35:AQ35"/>
    <mergeCell ref="AI36:AK36"/>
    <mergeCell ref="AL36:AN36"/>
    <mergeCell ref="AO36:AQ36"/>
    <mergeCell ref="AR36:AT36"/>
    <mergeCell ref="AI37:AK37"/>
    <mergeCell ref="AL37:AN37"/>
    <mergeCell ref="AO37:AQ37"/>
    <mergeCell ref="AI38:AK40"/>
    <mergeCell ref="AF39:AH39"/>
    <mergeCell ref="AF40:AH40"/>
    <mergeCell ref="AO44:AQ46"/>
    <mergeCell ref="AF45:AH45"/>
    <mergeCell ref="AF46:AH46"/>
    <mergeCell ref="AL41:AN43"/>
    <mergeCell ref="AF42:AH42"/>
    <mergeCell ref="AF43:AH43"/>
    <mergeCell ref="AF44:AH44"/>
    <mergeCell ref="AF41:AH41"/>
    <mergeCell ref="AF10:AH10"/>
    <mergeCell ref="AL10:AN12"/>
    <mergeCell ref="AF11:AH11"/>
    <mergeCell ref="AF12:AH12"/>
    <mergeCell ref="AF13:AH13"/>
    <mergeCell ref="AO13:AQ15"/>
    <mergeCell ref="AF14:AH14"/>
    <mergeCell ref="AF15:AH15"/>
  </mergeCells>
  <printOptions horizontalCentered="1" verticalCentered="1"/>
  <pageMargins left="0.3937007874015748" right="0.3937007874015748" top="0.3937007874015748" bottom="0.3937007874015748" header="0" footer="0"/>
  <pageSetup fitToHeight="2" horizontalDpi="400" verticalDpi="400" orientation="portrait" paperSize="9" scale="82" r:id="rId2"/>
  <rowBreaks count="1" manualBreakCount="1">
    <brk id="47" min="3" max="4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Y9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7.50390625" style="32" hidden="1" customWidth="1"/>
    <col min="3" max="4" width="0.875" style="0" customWidth="1"/>
    <col min="5" max="48" width="2.625" style="0" customWidth="1"/>
    <col min="49" max="50" width="0.875" style="0" customWidth="1"/>
    <col min="51" max="51" width="7.50390625" style="32" hidden="1" customWidth="1"/>
    <col min="52" max="89" width="2.625" style="0" customWidth="1"/>
  </cols>
  <sheetData>
    <row r="1" spans="2:51" ht="27">
      <c r="B1" s="55" t="s">
        <v>232</v>
      </c>
      <c r="D1" s="79" t="s">
        <v>241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Y1" s="55" t="s">
        <v>232</v>
      </c>
    </row>
    <row r="2" spans="2:51" ht="12" customHeight="1">
      <c r="B2" s="40"/>
      <c r="E2" s="25"/>
      <c r="F2" s="5"/>
      <c r="G2" s="5"/>
      <c r="H2" s="5"/>
      <c r="I2" s="22"/>
      <c r="J2" s="22"/>
      <c r="K2" s="22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AE2" s="25"/>
      <c r="AF2" s="25"/>
      <c r="AG2" s="5"/>
      <c r="AH2" s="5"/>
      <c r="AI2" s="5"/>
      <c r="AJ2" s="5"/>
      <c r="AK2" s="5"/>
      <c r="AL2" s="22"/>
      <c r="AM2" s="22"/>
      <c r="AN2" s="22"/>
      <c r="AO2" s="5"/>
      <c r="AP2" s="5"/>
      <c r="AQ2" s="5"/>
      <c r="AR2" s="5"/>
      <c r="AS2" s="5"/>
      <c r="AT2" s="5"/>
      <c r="AU2" s="5"/>
      <c r="AV2" s="5"/>
      <c r="AY2" s="40"/>
    </row>
    <row r="3" spans="5:49" ht="12" customHeight="1">
      <c r="E3" s="15" t="s">
        <v>17</v>
      </c>
      <c r="F3" s="5"/>
      <c r="G3" s="5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AD3" s="5"/>
      <c r="AE3" s="15" t="s">
        <v>213</v>
      </c>
      <c r="AF3" s="5"/>
      <c r="AG3" s="5"/>
      <c r="AH3" s="16"/>
      <c r="AI3" s="5"/>
      <c r="AJ3" s="5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5"/>
    </row>
    <row r="4" spans="5:49" ht="12" customHeight="1">
      <c r="E4" s="98"/>
      <c r="F4" s="99"/>
      <c r="G4" s="100"/>
      <c r="H4" s="95" t="str">
        <f>E7</f>
        <v>ぺんぎん’Ｓ</v>
      </c>
      <c r="I4" s="96"/>
      <c r="J4" s="97"/>
      <c r="K4" s="95" t="str">
        <f>E10</f>
        <v>K-SRC</v>
      </c>
      <c r="L4" s="96"/>
      <c r="M4" s="97"/>
      <c r="N4" s="95" t="str">
        <f>E13</f>
        <v>ﾎﾟﾊﾟｲ&amp;ｵﾘｰﾌﾞ</v>
      </c>
      <c r="O4" s="96"/>
      <c r="P4" s="97"/>
      <c r="Q4" s="83" t="str">
        <f>E16</f>
        <v>さくら市</v>
      </c>
      <c r="R4" s="84"/>
      <c r="S4" s="85"/>
      <c r="T4" s="1"/>
      <c r="U4" s="2"/>
      <c r="V4" s="3"/>
      <c r="AB4" s="11"/>
      <c r="AC4" s="5"/>
      <c r="AD4" s="5"/>
      <c r="AE4" s="98"/>
      <c r="AF4" s="99"/>
      <c r="AG4" s="100"/>
      <c r="AH4" s="95" t="str">
        <f>AE7</f>
        <v>IBC Jr</v>
      </c>
      <c r="AI4" s="96"/>
      <c r="AJ4" s="97"/>
      <c r="AK4" s="95" t="str">
        <f>AE10</f>
        <v>１０２</v>
      </c>
      <c r="AL4" s="96"/>
      <c r="AM4" s="97"/>
      <c r="AN4" s="95" t="str">
        <f>AE13</f>
        <v>塩谷BC</v>
      </c>
      <c r="AO4" s="96"/>
      <c r="AP4" s="97"/>
      <c r="AQ4" s="83" t="str">
        <f>AE16</f>
        <v>さくら市</v>
      </c>
      <c r="AR4" s="84"/>
      <c r="AS4" s="85"/>
      <c r="AT4" s="1"/>
      <c r="AU4" s="2"/>
      <c r="AV4" s="3"/>
      <c r="AW4" s="5"/>
    </row>
    <row r="5" spans="5:49" ht="12" customHeight="1">
      <c r="E5" s="101"/>
      <c r="F5" s="102"/>
      <c r="G5" s="103"/>
      <c r="H5" s="89" t="str">
        <f>E8</f>
        <v>高津</v>
      </c>
      <c r="I5" s="90"/>
      <c r="J5" s="91"/>
      <c r="K5" s="89" t="str">
        <f>E11</f>
        <v>御厨</v>
      </c>
      <c r="L5" s="90"/>
      <c r="M5" s="91"/>
      <c r="N5" s="89" t="str">
        <f>E14</f>
        <v>山梶</v>
      </c>
      <c r="O5" s="90"/>
      <c r="P5" s="91"/>
      <c r="Q5" s="89" t="str">
        <f>E17</f>
        <v>鈴木</v>
      </c>
      <c r="R5" s="90"/>
      <c r="S5" s="91"/>
      <c r="T5" s="89" t="s">
        <v>0</v>
      </c>
      <c r="U5" s="90"/>
      <c r="V5" s="91"/>
      <c r="AB5" s="5"/>
      <c r="AC5" s="5"/>
      <c r="AD5" s="5"/>
      <c r="AE5" s="101"/>
      <c r="AF5" s="102"/>
      <c r="AG5" s="103"/>
      <c r="AH5" s="89" t="str">
        <f>AE8</f>
        <v>井上</v>
      </c>
      <c r="AI5" s="90"/>
      <c r="AJ5" s="91"/>
      <c r="AK5" s="89" t="str">
        <f>AE11</f>
        <v>光岡</v>
      </c>
      <c r="AL5" s="90"/>
      <c r="AM5" s="91"/>
      <c r="AN5" s="89" t="str">
        <f>AE14</f>
        <v>船越</v>
      </c>
      <c r="AO5" s="90"/>
      <c r="AP5" s="91"/>
      <c r="AQ5" s="89" t="str">
        <f>AE17</f>
        <v>野沢</v>
      </c>
      <c r="AR5" s="90"/>
      <c r="AS5" s="91"/>
      <c r="AT5" s="89" t="s">
        <v>0</v>
      </c>
      <c r="AU5" s="90"/>
      <c r="AV5" s="91"/>
      <c r="AW5" s="5"/>
    </row>
    <row r="6" spans="5:49" ht="12" customHeight="1">
      <c r="E6" s="104"/>
      <c r="F6" s="105"/>
      <c r="G6" s="106"/>
      <c r="H6" s="92" t="str">
        <f>E9</f>
        <v>新島</v>
      </c>
      <c r="I6" s="93"/>
      <c r="J6" s="94"/>
      <c r="K6" s="92" t="str">
        <f>E12</f>
        <v>小椋</v>
      </c>
      <c r="L6" s="93"/>
      <c r="M6" s="94"/>
      <c r="N6" s="92" t="str">
        <f>E15</f>
        <v>池田</v>
      </c>
      <c r="O6" s="93"/>
      <c r="P6" s="94"/>
      <c r="Q6" s="92" t="str">
        <f>E18</f>
        <v>西村</v>
      </c>
      <c r="R6" s="93"/>
      <c r="S6" s="94"/>
      <c r="T6" s="7"/>
      <c r="U6" s="8"/>
      <c r="V6" s="9"/>
      <c r="AB6" s="5"/>
      <c r="AC6" s="5"/>
      <c r="AD6" s="5"/>
      <c r="AE6" s="104"/>
      <c r="AF6" s="105"/>
      <c r="AG6" s="106"/>
      <c r="AH6" s="92" t="str">
        <f>AE9</f>
        <v>佐藤</v>
      </c>
      <c r="AI6" s="93"/>
      <c r="AJ6" s="94"/>
      <c r="AK6" s="92" t="str">
        <f>AE12</f>
        <v>高浪</v>
      </c>
      <c r="AL6" s="93"/>
      <c r="AM6" s="94"/>
      <c r="AN6" s="92" t="str">
        <f>AE15</f>
        <v>石下</v>
      </c>
      <c r="AO6" s="93"/>
      <c r="AP6" s="94"/>
      <c r="AQ6" s="92" t="str">
        <f>AE18</f>
        <v>石沢</v>
      </c>
      <c r="AR6" s="93"/>
      <c r="AS6" s="94"/>
      <c r="AT6" s="7"/>
      <c r="AU6" s="8"/>
      <c r="AV6" s="9"/>
      <c r="AW6" s="5"/>
    </row>
    <row r="7" spans="2:51" ht="12" customHeight="1">
      <c r="B7" s="38">
        <v>1</v>
      </c>
      <c r="E7" s="95" t="str">
        <f>LOOKUP(B7,$E$68:$E$93,$G$68:$G$93)</f>
        <v>ぺんぎん’Ｓ</v>
      </c>
      <c r="F7" s="96"/>
      <c r="G7" s="97"/>
      <c r="H7" s="98"/>
      <c r="I7" s="99"/>
      <c r="J7" s="100"/>
      <c r="K7" s="5" t="s">
        <v>6</v>
      </c>
      <c r="L7" s="5"/>
      <c r="M7" s="6"/>
      <c r="N7" s="2" t="s">
        <v>5</v>
      </c>
      <c r="O7" s="2"/>
      <c r="P7" s="3"/>
      <c r="Q7" s="2" t="s">
        <v>1</v>
      </c>
      <c r="R7" s="2"/>
      <c r="S7" s="3"/>
      <c r="T7" s="44"/>
      <c r="U7" s="64" t="s">
        <v>236</v>
      </c>
      <c r="V7" s="18"/>
      <c r="AD7" s="48"/>
      <c r="AE7" s="95" t="str">
        <f>LOOKUP(AY7,$E$68:$E$93,$G$68:$G$93)</f>
        <v>IBC Jr</v>
      </c>
      <c r="AF7" s="96"/>
      <c r="AG7" s="97"/>
      <c r="AH7" s="98"/>
      <c r="AI7" s="99"/>
      <c r="AJ7" s="100"/>
      <c r="AK7" s="5" t="s">
        <v>6</v>
      </c>
      <c r="AL7" s="5"/>
      <c r="AM7" s="6"/>
      <c r="AN7" s="2" t="s">
        <v>5</v>
      </c>
      <c r="AO7" s="2"/>
      <c r="AP7" s="3"/>
      <c r="AQ7" s="2" t="s">
        <v>1</v>
      </c>
      <c r="AR7" s="2"/>
      <c r="AS7" s="3"/>
      <c r="AT7" s="44"/>
      <c r="AU7" s="17"/>
      <c r="AV7" s="18"/>
      <c r="AW7" s="5"/>
      <c r="AY7" s="38">
        <v>11</v>
      </c>
    </row>
    <row r="8" spans="5:49" ht="12" customHeight="1">
      <c r="E8" s="89" t="str">
        <f>LOOKUP(B7,$E$68:$E$93,$J$68:$J$93)</f>
        <v>高津</v>
      </c>
      <c r="F8" s="90"/>
      <c r="G8" s="91"/>
      <c r="H8" s="101"/>
      <c r="I8" s="102"/>
      <c r="J8" s="103"/>
      <c r="K8" s="17">
        <v>2</v>
      </c>
      <c r="L8" s="17" t="s">
        <v>7</v>
      </c>
      <c r="M8" s="18">
        <v>0</v>
      </c>
      <c r="N8" s="17">
        <v>2</v>
      </c>
      <c r="O8" s="17" t="s">
        <v>7</v>
      </c>
      <c r="P8" s="18">
        <v>0</v>
      </c>
      <c r="Q8" s="17">
        <v>2</v>
      </c>
      <c r="R8" s="17" t="s">
        <v>7</v>
      </c>
      <c r="S8" s="18">
        <v>0</v>
      </c>
      <c r="T8" s="44"/>
      <c r="U8" s="52">
        <v>1</v>
      </c>
      <c r="V8" s="18"/>
      <c r="AD8" s="5"/>
      <c r="AE8" s="89" t="str">
        <f>LOOKUP(AY7,$E$68:$E$93,$J$68:$J$93)</f>
        <v>井上</v>
      </c>
      <c r="AF8" s="90"/>
      <c r="AG8" s="91"/>
      <c r="AH8" s="101"/>
      <c r="AI8" s="102"/>
      <c r="AJ8" s="103"/>
      <c r="AK8" s="17">
        <v>0</v>
      </c>
      <c r="AL8" s="17" t="s">
        <v>7</v>
      </c>
      <c r="AM8" s="18">
        <v>2</v>
      </c>
      <c r="AN8" s="17">
        <v>2</v>
      </c>
      <c r="AO8" s="17" t="s">
        <v>7</v>
      </c>
      <c r="AP8" s="18">
        <v>0</v>
      </c>
      <c r="AQ8" s="17">
        <v>2</v>
      </c>
      <c r="AR8" s="17" t="s">
        <v>7</v>
      </c>
      <c r="AS8" s="18">
        <v>0</v>
      </c>
      <c r="AT8" s="44"/>
      <c r="AU8" s="52">
        <v>2</v>
      </c>
      <c r="AV8" s="18"/>
      <c r="AW8" s="5"/>
    </row>
    <row r="9" spans="5:49" ht="12" customHeight="1">
      <c r="E9" s="92" t="str">
        <f>LOOKUP(B7,$E$68:$E$93,$M$68:$M$93)</f>
        <v>新島</v>
      </c>
      <c r="F9" s="93"/>
      <c r="G9" s="94"/>
      <c r="H9" s="104"/>
      <c r="I9" s="105"/>
      <c r="J9" s="106"/>
      <c r="K9" s="8"/>
      <c r="L9" s="8"/>
      <c r="M9" s="9"/>
      <c r="N9" s="8"/>
      <c r="O9" s="8"/>
      <c r="P9" s="9"/>
      <c r="Q9" s="8"/>
      <c r="R9" s="8"/>
      <c r="S9" s="9"/>
      <c r="T9" s="41"/>
      <c r="U9" s="42"/>
      <c r="V9" s="43"/>
      <c r="AD9" s="5"/>
      <c r="AE9" s="92" t="str">
        <f>LOOKUP(AY7,$E$68:$E$93,$M$68:$M$93)</f>
        <v>佐藤</v>
      </c>
      <c r="AF9" s="93"/>
      <c r="AG9" s="94"/>
      <c r="AH9" s="104"/>
      <c r="AI9" s="105"/>
      <c r="AJ9" s="106"/>
      <c r="AK9" s="8"/>
      <c r="AL9" s="8"/>
      <c r="AM9" s="9"/>
      <c r="AN9" s="8"/>
      <c r="AO9" s="8"/>
      <c r="AP9" s="9"/>
      <c r="AQ9" s="8"/>
      <c r="AR9" s="8"/>
      <c r="AS9" s="9"/>
      <c r="AT9" s="41"/>
      <c r="AU9" s="42"/>
      <c r="AV9" s="43"/>
      <c r="AW9" s="5"/>
    </row>
    <row r="10" spans="2:51" ht="12" customHeight="1">
      <c r="B10" s="38">
        <v>2</v>
      </c>
      <c r="E10" s="95" t="str">
        <f>LOOKUP(B10,$E$68:$E$93,$G$68:$G$93)</f>
        <v>K-SRC</v>
      </c>
      <c r="F10" s="96"/>
      <c r="G10" s="97"/>
      <c r="H10" s="5" t="s">
        <v>6</v>
      </c>
      <c r="I10" s="5"/>
      <c r="J10" s="6"/>
      <c r="K10" s="98"/>
      <c r="L10" s="99"/>
      <c r="M10" s="100"/>
      <c r="N10" s="5" t="s">
        <v>3</v>
      </c>
      <c r="O10" s="5"/>
      <c r="P10" s="6"/>
      <c r="Q10" s="5" t="s">
        <v>4</v>
      </c>
      <c r="R10" s="5"/>
      <c r="S10" s="6"/>
      <c r="T10" s="44"/>
      <c r="U10" s="17"/>
      <c r="V10" s="18"/>
      <c r="W10" s="5"/>
      <c r="AD10" s="5"/>
      <c r="AE10" s="95" t="str">
        <f>LOOKUP(AY10,$E$68:$E$93,$G$68:$G$93)</f>
        <v>１０２</v>
      </c>
      <c r="AF10" s="96"/>
      <c r="AG10" s="97"/>
      <c r="AH10" s="5" t="s">
        <v>6</v>
      </c>
      <c r="AI10" s="5"/>
      <c r="AJ10" s="6"/>
      <c r="AK10" s="98"/>
      <c r="AL10" s="99"/>
      <c r="AM10" s="100"/>
      <c r="AN10" s="5" t="s">
        <v>3</v>
      </c>
      <c r="AO10" s="5"/>
      <c r="AP10" s="6"/>
      <c r="AQ10" s="5" t="s">
        <v>4</v>
      </c>
      <c r="AR10" s="5"/>
      <c r="AS10" s="6"/>
      <c r="AT10" s="44"/>
      <c r="AU10" s="64" t="s">
        <v>21</v>
      </c>
      <c r="AV10" s="18"/>
      <c r="AW10" s="5"/>
      <c r="AY10" s="38">
        <v>5</v>
      </c>
    </row>
    <row r="11" spans="5:49" ht="12" customHeight="1">
      <c r="E11" s="89" t="str">
        <f>LOOKUP(B10,$E$68:$E$93,$J$68:$J$93)</f>
        <v>御厨</v>
      </c>
      <c r="F11" s="90"/>
      <c r="G11" s="91"/>
      <c r="H11" s="17">
        <v>0</v>
      </c>
      <c r="I11" s="17" t="s">
        <v>7</v>
      </c>
      <c r="J11" s="18">
        <v>2</v>
      </c>
      <c r="K11" s="101"/>
      <c r="L11" s="102"/>
      <c r="M11" s="103"/>
      <c r="N11" s="17">
        <v>0</v>
      </c>
      <c r="O11" s="17" t="s">
        <v>8</v>
      </c>
      <c r="P11" s="18">
        <v>2</v>
      </c>
      <c r="Q11" s="17">
        <v>0</v>
      </c>
      <c r="R11" s="17" t="s">
        <v>8</v>
      </c>
      <c r="S11" s="18">
        <v>2</v>
      </c>
      <c r="T11" s="44"/>
      <c r="U11" s="17">
        <v>4</v>
      </c>
      <c r="V11" s="18"/>
      <c r="W11" s="5"/>
      <c r="AD11" s="5"/>
      <c r="AE11" s="89" t="str">
        <f>LOOKUP(AY10,$E$68:$E$93,$J$68:$J$93)</f>
        <v>光岡</v>
      </c>
      <c r="AF11" s="90"/>
      <c r="AG11" s="91"/>
      <c r="AH11" s="17">
        <v>2</v>
      </c>
      <c r="AI11" s="17" t="s">
        <v>7</v>
      </c>
      <c r="AJ11" s="18">
        <v>0</v>
      </c>
      <c r="AK11" s="101"/>
      <c r="AL11" s="102"/>
      <c r="AM11" s="103"/>
      <c r="AN11" s="17">
        <v>2</v>
      </c>
      <c r="AO11" s="17" t="s">
        <v>8</v>
      </c>
      <c r="AP11" s="18">
        <v>0</v>
      </c>
      <c r="AQ11" s="17">
        <v>2</v>
      </c>
      <c r="AR11" s="17" t="s">
        <v>8</v>
      </c>
      <c r="AS11" s="18">
        <v>0</v>
      </c>
      <c r="AT11" s="44"/>
      <c r="AU11" s="17">
        <v>1</v>
      </c>
      <c r="AV11" s="18"/>
      <c r="AW11" s="5"/>
    </row>
    <row r="12" spans="5:49" ht="12" customHeight="1" thickBot="1">
      <c r="E12" s="92" t="str">
        <f>LOOKUP(B10,$E$68:$E$93,$M$68:$M$93)</f>
        <v>小椋</v>
      </c>
      <c r="F12" s="93"/>
      <c r="G12" s="94"/>
      <c r="H12" s="8"/>
      <c r="I12" s="8"/>
      <c r="J12" s="9"/>
      <c r="K12" s="104"/>
      <c r="L12" s="105"/>
      <c r="M12" s="106"/>
      <c r="N12" s="8"/>
      <c r="O12" s="8"/>
      <c r="P12" s="9"/>
      <c r="Q12" s="7"/>
      <c r="R12" s="8"/>
      <c r="S12" s="9"/>
      <c r="T12" s="41"/>
      <c r="U12" s="42"/>
      <c r="V12" s="43"/>
      <c r="W12" s="5"/>
      <c r="X12" s="5"/>
      <c r="AD12" s="5"/>
      <c r="AE12" s="92" t="str">
        <f>LOOKUP(AY10,$E$68:$E$93,$M$68:$M$93)</f>
        <v>高浪</v>
      </c>
      <c r="AF12" s="93"/>
      <c r="AG12" s="94"/>
      <c r="AH12" s="8"/>
      <c r="AI12" s="8"/>
      <c r="AJ12" s="9"/>
      <c r="AK12" s="104"/>
      <c r="AL12" s="105"/>
      <c r="AM12" s="106"/>
      <c r="AN12" s="8"/>
      <c r="AO12" s="8"/>
      <c r="AP12" s="9"/>
      <c r="AQ12" s="7"/>
      <c r="AR12" s="8"/>
      <c r="AS12" s="9"/>
      <c r="AT12" s="41"/>
      <c r="AU12" s="42"/>
      <c r="AV12" s="43"/>
      <c r="AW12" s="5"/>
    </row>
    <row r="13" spans="2:51" ht="12" customHeight="1" thickTop="1">
      <c r="B13" s="38">
        <v>13</v>
      </c>
      <c r="E13" s="95" t="str">
        <f>LOOKUP(B13,$E$68:$E$93,$G$68:$G$93)</f>
        <v>ﾎﾟﾊﾟｲ&amp;ｵﾘｰﾌﾞ</v>
      </c>
      <c r="F13" s="96"/>
      <c r="G13" s="97"/>
      <c r="H13" s="2" t="s">
        <v>5</v>
      </c>
      <c r="I13" s="2"/>
      <c r="J13" s="3"/>
      <c r="K13" s="5" t="s">
        <v>3</v>
      </c>
      <c r="L13" s="5"/>
      <c r="M13" s="6"/>
      <c r="N13" s="98"/>
      <c r="O13" s="99"/>
      <c r="P13" s="100"/>
      <c r="Q13" s="5" t="s">
        <v>2</v>
      </c>
      <c r="R13" s="5"/>
      <c r="S13" s="6"/>
      <c r="T13" s="44"/>
      <c r="U13" s="17"/>
      <c r="V13" s="18"/>
      <c r="W13" s="5"/>
      <c r="X13" s="68"/>
      <c r="AC13" s="65"/>
      <c r="AD13" s="5"/>
      <c r="AE13" s="95" t="str">
        <f>LOOKUP(AY13,$E$68:$E$93,$G$68:$G$93)</f>
        <v>塩谷BC</v>
      </c>
      <c r="AF13" s="96"/>
      <c r="AG13" s="97"/>
      <c r="AH13" s="2" t="s">
        <v>5</v>
      </c>
      <c r="AI13" s="2"/>
      <c r="AJ13" s="3"/>
      <c r="AK13" s="5" t="s">
        <v>3</v>
      </c>
      <c r="AL13" s="5"/>
      <c r="AM13" s="6"/>
      <c r="AN13" s="98"/>
      <c r="AO13" s="99"/>
      <c r="AP13" s="100"/>
      <c r="AQ13" s="5" t="s">
        <v>2</v>
      </c>
      <c r="AR13" s="5"/>
      <c r="AS13" s="6"/>
      <c r="AT13" s="44"/>
      <c r="AU13" s="17"/>
      <c r="AV13" s="18"/>
      <c r="AW13" s="5"/>
      <c r="AY13" s="38">
        <v>19</v>
      </c>
    </row>
    <row r="14" spans="5:49" ht="12" customHeight="1">
      <c r="E14" s="89" t="str">
        <f>LOOKUP(B13,$E$68:$E$93,$J$68:$J$93)</f>
        <v>山梶</v>
      </c>
      <c r="F14" s="90"/>
      <c r="G14" s="91"/>
      <c r="H14" s="17">
        <v>0</v>
      </c>
      <c r="I14" s="17" t="s">
        <v>7</v>
      </c>
      <c r="J14" s="18">
        <v>2</v>
      </c>
      <c r="K14" s="17">
        <v>2</v>
      </c>
      <c r="L14" s="17" t="s">
        <v>8</v>
      </c>
      <c r="M14" s="18">
        <v>0</v>
      </c>
      <c r="N14" s="101"/>
      <c r="O14" s="102"/>
      <c r="P14" s="103"/>
      <c r="Q14" s="52">
        <v>0</v>
      </c>
      <c r="R14" s="17" t="s">
        <v>8</v>
      </c>
      <c r="S14" s="18">
        <v>2</v>
      </c>
      <c r="T14" s="44"/>
      <c r="U14" s="17">
        <v>3</v>
      </c>
      <c r="V14" s="18"/>
      <c r="W14" s="5"/>
      <c r="X14" s="56"/>
      <c r="AC14" s="58"/>
      <c r="AD14" s="5"/>
      <c r="AE14" s="89" t="str">
        <f>LOOKUP(AY13,$E$68:$E$93,$J$68:$J$93)</f>
        <v>船越</v>
      </c>
      <c r="AF14" s="90"/>
      <c r="AG14" s="91"/>
      <c r="AH14" s="17">
        <v>0</v>
      </c>
      <c r="AI14" s="17" t="s">
        <v>7</v>
      </c>
      <c r="AJ14" s="18">
        <v>2</v>
      </c>
      <c r="AK14" s="17">
        <v>0</v>
      </c>
      <c r="AL14" s="17" t="s">
        <v>8</v>
      </c>
      <c r="AM14" s="18">
        <v>2</v>
      </c>
      <c r="AN14" s="101"/>
      <c r="AO14" s="102"/>
      <c r="AP14" s="103"/>
      <c r="AQ14" s="52">
        <v>0</v>
      </c>
      <c r="AR14" s="17" t="s">
        <v>8</v>
      </c>
      <c r="AS14" s="18">
        <v>2</v>
      </c>
      <c r="AT14" s="44"/>
      <c r="AU14" s="17">
        <v>4</v>
      </c>
      <c r="AV14" s="18"/>
      <c r="AW14" s="5"/>
    </row>
    <row r="15" spans="5:49" ht="12" customHeight="1">
      <c r="E15" s="92" t="str">
        <f>LOOKUP(B13,$E$68:$E$93,$M$68:$M$93)</f>
        <v>池田</v>
      </c>
      <c r="F15" s="93"/>
      <c r="G15" s="94"/>
      <c r="H15" s="8"/>
      <c r="I15" s="8"/>
      <c r="J15" s="9"/>
      <c r="K15" s="8"/>
      <c r="L15" s="8"/>
      <c r="M15" s="9"/>
      <c r="N15" s="104"/>
      <c r="O15" s="105"/>
      <c r="P15" s="106"/>
      <c r="Q15" s="7"/>
      <c r="R15" s="8"/>
      <c r="S15" s="9"/>
      <c r="T15" s="41"/>
      <c r="U15" s="42"/>
      <c r="V15" s="43"/>
      <c r="W15" s="5"/>
      <c r="X15" s="56"/>
      <c r="AC15" s="58"/>
      <c r="AD15" s="5"/>
      <c r="AE15" s="92" t="str">
        <f>LOOKUP(AY13,$E$68:$E$93,$M$68:$M$93)</f>
        <v>石下</v>
      </c>
      <c r="AF15" s="93"/>
      <c r="AG15" s="94"/>
      <c r="AH15" s="8"/>
      <c r="AI15" s="8"/>
      <c r="AJ15" s="9"/>
      <c r="AK15" s="8"/>
      <c r="AL15" s="8"/>
      <c r="AM15" s="9"/>
      <c r="AN15" s="104"/>
      <c r="AO15" s="105"/>
      <c r="AP15" s="106"/>
      <c r="AQ15" s="7"/>
      <c r="AR15" s="8"/>
      <c r="AS15" s="9"/>
      <c r="AT15" s="41"/>
      <c r="AU15" s="42"/>
      <c r="AV15" s="43"/>
      <c r="AW15" s="5"/>
    </row>
    <row r="16" spans="2:51" ht="12" customHeight="1">
      <c r="B16" s="38">
        <v>15</v>
      </c>
      <c r="D16" s="5"/>
      <c r="E16" s="95" t="str">
        <f>LOOKUP(B16,$E$68:$E$93,$G$68:$G$93)</f>
        <v>さくら市</v>
      </c>
      <c r="F16" s="96"/>
      <c r="G16" s="97"/>
      <c r="H16" s="2" t="s">
        <v>1</v>
      </c>
      <c r="I16" s="2"/>
      <c r="J16" s="3"/>
      <c r="K16" s="5" t="s">
        <v>4</v>
      </c>
      <c r="L16" s="5"/>
      <c r="M16" s="6"/>
      <c r="N16" s="5" t="s">
        <v>2</v>
      </c>
      <c r="O16" s="5"/>
      <c r="P16" s="6"/>
      <c r="Q16" s="98"/>
      <c r="R16" s="99"/>
      <c r="S16" s="100"/>
      <c r="T16" s="44"/>
      <c r="U16" s="17"/>
      <c r="V16" s="18"/>
      <c r="W16" s="5"/>
      <c r="X16" s="56"/>
      <c r="AC16" s="58"/>
      <c r="AD16" s="5"/>
      <c r="AE16" s="95" t="str">
        <f>LOOKUP(AY16,$E$68:$E$93,$G$68:$G$93)</f>
        <v>さくら市</v>
      </c>
      <c r="AF16" s="96"/>
      <c r="AG16" s="97"/>
      <c r="AH16" s="2" t="s">
        <v>1</v>
      </c>
      <c r="AI16" s="2"/>
      <c r="AJ16" s="3"/>
      <c r="AK16" s="5" t="s">
        <v>4</v>
      </c>
      <c r="AL16" s="5"/>
      <c r="AM16" s="6"/>
      <c r="AN16" s="5" t="s">
        <v>2</v>
      </c>
      <c r="AO16" s="5"/>
      <c r="AP16" s="6"/>
      <c r="AQ16" s="98"/>
      <c r="AR16" s="99"/>
      <c r="AS16" s="100"/>
      <c r="AT16" s="44"/>
      <c r="AU16" s="17"/>
      <c r="AV16" s="18"/>
      <c r="AW16" s="5"/>
      <c r="AY16" s="38">
        <v>22</v>
      </c>
    </row>
    <row r="17" spans="4:48" ht="12" customHeight="1">
      <c r="D17" s="21"/>
      <c r="E17" s="89" t="str">
        <f>LOOKUP(B16,$E$68:$E$93,$J$68:$J$93)</f>
        <v>鈴木</v>
      </c>
      <c r="F17" s="90"/>
      <c r="G17" s="91"/>
      <c r="H17" s="17">
        <v>0</v>
      </c>
      <c r="I17" s="17" t="s">
        <v>7</v>
      </c>
      <c r="J17" s="18">
        <v>2</v>
      </c>
      <c r="K17" s="17">
        <v>2</v>
      </c>
      <c r="L17" s="17" t="s">
        <v>8</v>
      </c>
      <c r="M17" s="18">
        <v>0</v>
      </c>
      <c r="N17" s="52">
        <v>2</v>
      </c>
      <c r="O17" s="17" t="s">
        <v>8</v>
      </c>
      <c r="P17" s="18">
        <v>0</v>
      </c>
      <c r="Q17" s="101"/>
      <c r="R17" s="102"/>
      <c r="S17" s="103"/>
      <c r="T17" s="44"/>
      <c r="U17" s="17">
        <v>2</v>
      </c>
      <c r="V17" s="18"/>
      <c r="W17" s="5"/>
      <c r="X17" s="56"/>
      <c r="AC17" s="58"/>
      <c r="AD17" s="5"/>
      <c r="AE17" s="89" t="str">
        <f>LOOKUP(AY16,$E$68:$E$93,$J$68:$J$93)</f>
        <v>野沢</v>
      </c>
      <c r="AF17" s="90"/>
      <c r="AG17" s="91"/>
      <c r="AH17" s="17">
        <v>0</v>
      </c>
      <c r="AI17" s="17" t="s">
        <v>7</v>
      </c>
      <c r="AJ17" s="18">
        <v>2</v>
      </c>
      <c r="AK17" s="17">
        <v>0</v>
      </c>
      <c r="AL17" s="17" t="s">
        <v>8</v>
      </c>
      <c r="AM17" s="18">
        <v>2</v>
      </c>
      <c r="AN17" s="52">
        <v>2</v>
      </c>
      <c r="AO17" s="17" t="s">
        <v>8</v>
      </c>
      <c r="AP17" s="18">
        <v>0</v>
      </c>
      <c r="AQ17" s="101"/>
      <c r="AR17" s="102"/>
      <c r="AS17" s="103"/>
      <c r="AT17" s="44"/>
      <c r="AU17" s="17">
        <v>3</v>
      </c>
      <c r="AV17" s="18"/>
    </row>
    <row r="18" spans="4:48" ht="12" customHeight="1">
      <c r="D18" s="21"/>
      <c r="E18" s="92" t="str">
        <f>LOOKUP(B16,$E$68:$E$93,$M$68:$M$93)</f>
        <v>西村</v>
      </c>
      <c r="F18" s="93"/>
      <c r="G18" s="94"/>
      <c r="H18" s="8"/>
      <c r="I18" s="8"/>
      <c r="J18" s="9"/>
      <c r="K18" s="7"/>
      <c r="L18" s="8"/>
      <c r="M18" s="9"/>
      <c r="N18" s="7"/>
      <c r="O18" s="8"/>
      <c r="P18" s="9"/>
      <c r="Q18" s="104"/>
      <c r="R18" s="105"/>
      <c r="S18" s="106"/>
      <c r="T18" s="41"/>
      <c r="U18" s="42"/>
      <c r="V18" s="43"/>
      <c r="W18" s="5"/>
      <c r="X18" s="56"/>
      <c r="AC18" s="58"/>
      <c r="AD18" s="5"/>
      <c r="AE18" s="92" t="str">
        <f>LOOKUP(AY16,$E$68:$E$93,$M$68:$M$93)</f>
        <v>石沢</v>
      </c>
      <c r="AF18" s="93"/>
      <c r="AG18" s="94"/>
      <c r="AH18" s="8"/>
      <c r="AI18" s="8"/>
      <c r="AJ18" s="9"/>
      <c r="AK18" s="7"/>
      <c r="AL18" s="8"/>
      <c r="AM18" s="9"/>
      <c r="AN18" s="7"/>
      <c r="AO18" s="8"/>
      <c r="AP18" s="9"/>
      <c r="AQ18" s="104"/>
      <c r="AR18" s="105"/>
      <c r="AS18" s="106"/>
      <c r="AT18" s="41"/>
      <c r="AU18" s="42"/>
      <c r="AV18" s="43"/>
    </row>
    <row r="19" spans="4:48" ht="12" customHeight="1">
      <c r="D19" s="21"/>
      <c r="E19" s="5"/>
      <c r="F19" s="5"/>
      <c r="G19" s="5"/>
      <c r="H19" s="50"/>
      <c r="I19" s="50"/>
      <c r="J19" s="50"/>
      <c r="K19" s="51"/>
      <c r="L19" s="51"/>
      <c r="M19" s="51"/>
      <c r="N19" s="51"/>
      <c r="O19" s="51"/>
      <c r="P19" s="51"/>
      <c r="Q19" s="5"/>
      <c r="R19" s="5"/>
      <c r="S19" s="5"/>
      <c r="T19" s="5"/>
      <c r="U19" s="5"/>
      <c r="V19" s="5"/>
      <c r="W19" s="5"/>
      <c r="X19" s="56"/>
      <c r="AC19" s="58"/>
      <c r="AD19" s="5"/>
      <c r="AE19" s="5"/>
      <c r="AF19" s="5"/>
      <c r="AG19" s="5"/>
      <c r="AH19" s="21"/>
      <c r="AI19" s="21"/>
      <c r="AJ19" s="21"/>
      <c r="AK19" s="26"/>
      <c r="AL19" s="26"/>
      <c r="AM19" s="26"/>
      <c r="AN19" s="26"/>
      <c r="AO19" s="26"/>
      <c r="AP19" s="26"/>
      <c r="AQ19" s="26"/>
      <c r="AR19" s="26"/>
      <c r="AS19" s="26"/>
      <c r="AT19" s="5"/>
      <c r="AU19" s="5"/>
      <c r="AV19" s="5"/>
    </row>
    <row r="20" spans="4:51" ht="12" customHeight="1">
      <c r="D20" s="5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5"/>
      <c r="R20" s="5"/>
      <c r="S20" s="5"/>
      <c r="X20" s="56"/>
      <c r="AC20" s="58"/>
      <c r="AD20" s="5"/>
      <c r="AE20" s="5"/>
      <c r="AF20" s="5"/>
      <c r="AG20" s="5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Y20" s="47"/>
    </row>
    <row r="21" spans="5:51" ht="12" customHeight="1">
      <c r="E21" s="16" t="s">
        <v>23</v>
      </c>
      <c r="F21" s="5"/>
      <c r="G21" s="5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X21" s="56"/>
      <c r="AC21" s="58"/>
      <c r="AD21" s="5"/>
      <c r="AE21" s="5"/>
      <c r="AF21" s="5"/>
      <c r="AG21" s="5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5"/>
      <c r="AU21" s="5"/>
      <c r="AV21" s="5"/>
      <c r="AY21" s="47"/>
    </row>
    <row r="22" spans="5:51" ht="12" customHeight="1">
      <c r="E22" s="98"/>
      <c r="F22" s="99"/>
      <c r="G22" s="100"/>
      <c r="H22" s="95" t="str">
        <f>E25</f>
        <v>塩谷BC</v>
      </c>
      <c r="I22" s="96"/>
      <c r="J22" s="97"/>
      <c r="K22" s="95" t="str">
        <f>E28</f>
        <v>STBC</v>
      </c>
      <c r="L22" s="96"/>
      <c r="M22" s="97"/>
      <c r="N22" s="95" t="str">
        <f>E31</f>
        <v>T-BAK'S</v>
      </c>
      <c r="O22" s="96"/>
      <c r="P22" s="97"/>
      <c r="Q22" s="1"/>
      <c r="R22" s="2"/>
      <c r="S22" s="3"/>
      <c r="X22" s="56"/>
      <c r="AC22" s="58"/>
      <c r="AD22" s="5"/>
      <c r="AE22" s="5"/>
      <c r="AF22" s="5"/>
      <c r="AG22" s="5"/>
      <c r="AH22" s="26"/>
      <c r="AI22" s="26"/>
      <c r="AJ22" s="26"/>
      <c r="AK22" s="21"/>
      <c r="AL22" s="21"/>
      <c r="AM22" s="21"/>
      <c r="AN22" s="5"/>
      <c r="AO22" s="5"/>
      <c r="AP22" s="5"/>
      <c r="AQ22" s="5"/>
      <c r="AR22" s="5"/>
      <c r="AS22" s="5"/>
      <c r="AT22" s="5"/>
      <c r="AU22" s="5"/>
      <c r="AV22" s="5"/>
      <c r="AY22" s="47"/>
    </row>
    <row r="23" spans="5:51" ht="12" customHeight="1">
      <c r="E23" s="101"/>
      <c r="F23" s="102"/>
      <c r="G23" s="103"/>
      <c r="H23" s="89" t="str">
        <f>E26</f>
        <v>井澤</v>
      </c>
      <c r="I23" s="90"/>
      <c r="J23" s="91"/>
      <c r="K23" s="89" t="str">
        <f>E29</f>
        <v>中村</v>
      </c>
      <c r="L23" s="90"/>
      <c r="M23" s="91"/>
      <c r="N23" s="89" t="str">
        <f>E32</f>
        <v>斎藤</v>
      </c>
      <c r="O23" s="90"/>
      <c r="P23" s="91"/>
      <c r="Q23" s="89" t="s">
        <v>0</v>
      </c>
      <c r="R23" s="90"/>
      <c r="S23" s="91"/>
      <c r="X23" s="56"/>
      <c r="AC23" s="58"/>
      <c r="AD23" s="5"/>
      <c r="AE23" s="5"/>
      <c r="AF23" s="5"/>
      <c r="AG23" s="5"/>
      <c r="AH23" s="21"/>
      <c r="AI23" s="21"/>
      <c r="AJ23" s="21"/>
      <c r="AK23" s="21"/>
      <c r="AL23" s="21"/>
      <c r="AM23" s="21"/>
      <c r="AN23" s="5"/>
      <c r="AO23" s="5"/>
      <c r="AP23" s="5"/>
      <c r="AQ23" s="5"/>
      <c r="AR23" s="5"/>
      <c r="AS23" s="5"/>
      <c r="AT23" s="5"/>
      <c r="AU23" s="5"/>
      <c r="AV23" s="5"/>
      <c r="AY23" s="47"/>
    </row>
    <row r="24" spans="5:51" ht="12" customHeight="1">
      <c r="E24" s="104"/>
      <c r="F24" s="105"/>
      <c r="G24" s="106"/>
      <c r="H24" s="92" t="str">
        <f>E27</f>
        <v>嶋村</v>
      </c>
      <c r="I24" s="93"/>
      <c r="J24" s="94"/>
      <c r="K24" s="92" t="str">
        <f>E30</f>
        <v>石川</v>
      </c>
      <c r="L24" s="93"/>
      <c r="M24" s="94"/>
      <c r="N24" s="92" t="str">
        <f>E33</f>
        <v>米澤</v>
      </c>
      <c r="O24" s="93"/>
      <c r="P24" s="94"/>
      <c r="Q24" s="7"/>
      <c r="R24" s="8"/>
      <c r="S24" s="9"/>
      <c r="X24" s="56"/>
      <c r="AA24" s="15"/>
      <c r="AC24" s="58"/>
      <c r="AD24" s="5"/>
      <c r="AE24" s="5"/>
      <c r="AF24" s="5"/>
      <c r="AG24" s="5"/>
      <c r="AH24" s="21"/>
      <c r="AI24" s="21"/>
      <c r="AJ24" s="21"/>
      <c r="AK24" s="21"/>
      <c r="AL24" s="21"/>
      <c r="AM24" s="21"/>
      <c r="AN24" s="5"/>
      <c r="AO24" s="5"/>
      <c r="AP24" s="5"/>
      <c r="AQ24" s="5"/>
      <c r="AR24" s="5"/>
      <c r="AS24" s="5"/>
      <c r="AT24" s="5"/>
      <c r="AU24" s="5"/>
      <c r="AV24" s="5"/>
      <c r="AY24" s="47"/>
    </row>
    <row r="25" spans="2:51" ht="12" customHeight="1">
      <c r="B25" s="38">
        <v>17</v>
      </c>
      <c r="E25" s="95" t="str">
        <f>LOOKUP(B25,$E$68:$E$93,$G$68:$G$93)</f>
        <v>塩谷BC</v>
      </c>
      <c r="F25" s="96"/>
      <c r="G25" s="97"/>
      <c r="H25" s="98"/>
      <c r="I25" s="99"/>
      <c r="J25" s="100"/>
      <c r="K25" s="5" t="s">
        <v>10</v>
      </c>
      <c r="L25" s="5"/>
      <c r="M25" s="6"/>
      <c r="N25" s="2" t="s">
        <v>11</v>
      </c>
      <c r="O25" s="2"/>
      <c r="P25" s="3"/>
      <c r="Q25" s="4"/>
      <c r="R25" s="5"/>
      <c r="S25" s="6"/>
      <c r="X25" s="56"/>
      <c r="AC25" s="58"/>
      <c r="AD25" s="5"/>
      <c r="AE25" s="5"/>
      <c r="AF25" s="5"/>
      <c r="AG25" s="5"/>
      <c r="AH25" s="26"/>
      <c r="AI25" s="26"/>
      <c r="AJ25" s="26"/>
      <c r="AK25" s="5"/>
      <c r="AL25" s="5"/>
      <c r="AM25" s="5"/>
      <c r="AN25" s="21"/>
      <c r="AO25" s="21"/>
      <c r="AP25" s="21"/>
      <c r="AQ25" s="5"/>
      <c r="AR25" s="5"/>
      <c r="AS25" s="5"/>
      <c r="AT25" s="5"/>
      <c r="AU25" s="5"/>
      <c r="AV25" s="5"/>
      <c r="AY25" s="47"/>
    </row>
    <row r="26" spans="5:51" ht="12" customHeight="1">
      <c r="E26" s="89" t="str">
        <f>LOOKUP(B25,$E$68:$E$93,$J$68:$J$93)</f>
        <v>井澤</v>
      </c>
      <c r="F26" s="90"/>
      <c r="G26" s="91"/>
      <c r="H26" s="101"/>
      <c r="I26" s="102"/>
      <c r="J26" s="103"/>
      <c r="K26" s="5">
        <v>0</v>
      </c>
      <c r="L26" s="5" t="s">
        <v>19</v>
      </c>
      <c r="M26" s="6">
        <v>2</v>
      </c>
      <c r="N26" s="5">
        <v>0</v>
      </c>
      <c r="O26" s="5" t="s">
        <v>19</v>
      </c>
      <c r="P26" s="6">
        <v>2</v>
      </c>
      <c r="Q26" s="4"/>
      <c r="R26" s="10">
        <v>3</v>
      </c>
      <c r="S26" s="6"/>
      <c r="X26" s="56"/>
      <c r="Z26" s="107" t="s">
        <v>21</v>
      </c>
      <c r="AA26" s="107"/>
      <c r="AC26" s="58"/>
      <c r="AD26" s="5"/>
      <c r="AE26" s="5"/>
      <c r="AF26" s="5"/>
      <c r="AG26" s="5"/>
      <c r="AH26" s="21"/>
      <c r="AI26" s="21"/>
      <c r="AJ26" s="21"/>
      <c r="AK26" s="5"/>
      <c r="AL26" s="5"/>
      <c r="AM26" s="5"/>
      <c r="AN26" s="21"/>
      <c r="AO26" s="21"/>
      <c r="AP26" s="21"/>
      <c r="AQ26" s="5"/>
      <c r="AR26" s="5"/>
      <c r="AS26" s="5"/>
      <c r="AT26" s="5"/>
      <c r="AU26" s="5"/>
      <c r="AV26" s="5"/>
      <c r="AY26" s="47"/>
    </row>
    <row r="27" spans="5:51" ht="12" customHeight="1" thickBot="1">
      <c r="E27" s="92" t="str">
        <f>LOOKUP(B25,$E$68:$E$93,$M$68:$M$93)</f>
        <v>嶋村</v>
      </c>
      <c r="F27" s="93"/>
      <c r="G27" s="94"/>
      <c r="H27" s="104"/>
      <c r="I27" s="105"/>
      <c r="J27" s="106"/>
      <c r="K27" s="8"/>
      <c r="L27" s="8"/>
      <c r="M27" s="9"/>
      <c r="N27" s="8"/>
      <c r="O27" s="8"/>
      <c r="P27" s="9"/>
      <c r="Q27" s="7"/>
      <c r="R27" s="8"/>
      <c r="S27" s="9"/>
      <c r="U27" s="5"/>
      <c r="V27" s="5"/>
      <c r="X27" s="56"/>
      <c r="Y27" s="8"/>
      <c r="Z27" s="8"/>
      <c r="AA27" s="59"/>
      <c r="AB27" s="57"/>
      <c r="AC27" s="58"/>
      <c r="AD27" s="5"/>
      <c r="AE27" s="5"/>
      <c r="AF27" s="5"/>
      <c r="AG27" s="5"/>
      <c r="AH27" s="21"/>
      <c r="AI27" s="21"/>
      <c r="AJ27" s="21"/>
      <c r="AK27" s="5"/>
      <c r="AL27" s="5"/>
      <c r="AM27" s="5"/>
      <c r="AN27" s="21"/>
      <c r="AO27" s="21"/>
      <c r="AP27" s="21"/>
      <c r="AQ27" s="5"/>
      <c r="AR27" s="5"/>
      <c r="AS27" s="5"/>
      <c r="AT27" s="5"/>
      <c r="AU27" s="5"/>
      <c r="AV27" s="5"/>
      <c r="AY27" s="47"/>
    </row>
    <row r="28" spans="2:51" ht="12" customHeight="1" thickTop="1">
      <c r="B28" s="38">
        <v>8</v>
      </c>
      <c r="E28" s="95" t="str">
        <f>LOOKUP(B28,$E$68:$E$93,$G$68:$G$93)</f>
        <v>STBC</v>
      </c>
      <c r="F28" s="96"/>
      <c r="G28" s="97"/>
      <c r="H28" s="5" t="s">
        <v>10</v>
      </c>
      <c r="I28" s="5"/>
      <c r="J28" s="6"/>
      <c r="K28" s="98"/>
      <c r="L28" s="99"/>
      <c r="M28" s="100"/>
      <c r="N28" s="5" t="s">
        <v>20</v>
      </c>
      <c r="O28" s="5"/>
      <c r="P28" s="6"/>
      <c r="Q28" s="4"/>
      <c r="R28" s="5"/>
      <c r="S28" s="6"/>
      <c r="U28" s="68"/>
      <c r="V28" s="5"/>
      <c r="W28" s="5"/>
      <c r="X28" s="6"/>
      <c r="AC28" s="4"/>
      <c r="AD28" s="5"/>
      <c r="AE28" s="5"/>
      <c r="AF28" s="5"/>
      <c r="AG28" s="5"/>
      <c r="AH28" s="26"/>
      <c r="AI28" s="26"/>
      <c r="AJ28" s="26"/>
      <c r="AK28" s="5"/>
      <c r="AL28" s="5"/>
      <c r="AM28" s="5"/>
      <c r="AN28" s="5"/>
      <c r="AO28" s="5"/>
      <c r="AP28" s="5"/>
      <c r="AQ28" s="21"/>
      <c r="AR28" s="21"/>
      <c r="AS28" s="21"/>
      <c r="AT28" s="5"/>
      <c r="AU28" s="5"/>
      <c r="AV28" s="5"/>
      <c r="AY28" s="47"/>
    </row>
    <row r="29" spans="5:51" ht="12" customHeight="1">
      <c r="E29" s="89" t="str">
        <f>LOOKUP(B28,$E$68:$E$93,$J$68:$J$93)</f>
        <v>中村</v>
      </c>
      <c r="F29" s="90"/>
      <c r="G29" s="91"/>
      <c r="H29" s="5">
        <v>2</v>
      </c>
      <c r="I29" s="5" t="s">
        <v>19</v>
      </c>
      <c r="J29" s="6">
        <v>0</v>
      </c>
      <c r="K29" s="101"/>
      <c r="L29" s="102"/>
      <c r="M29" s="103"/>
      <c r="N29" s="5">
        <v>0</v>
      </c>
      <c r="O29" s="5" t="s">
        <v>12</v>
      </c>
      <c r="P29" s="6">
        <v>2</v>
      </c>
      <c r="Q29" s="4"/>
      <c r="R29" s="5">
        <v>2</v>
      </c>
      <c r="S29" s="6"/>
      <c r="T29" s="5"/>
      <c r="U29" s="56"/>
      <c r="V29" s="5"/>
      <c r="W29" s="5"/>
      <c r="X29" s="6"/>
      <c r="AC29" s="4"/>
      <c r="AD29" s="5"/>
      <c r="AE29" s="5"/>
      <c r="AF29" s="5"/>
      <c r="AG29" s="5"/>
      <c r="AH29" s="21"/>
      <c r="AI29" s="21"/>
      <c r="AJ29" s="21"/>
      <c r="AK29" s="5"/>
      <c r="AL29" s="5"/>
      <c r="AM29" s="5"/>
      <c r="AN29" s="5"/>
      <c r="AO29" s="5"/>
      <c r="AP29" s="5"/>
      <c r="AQ29" s="21"/>
      <c r="AR29" s="21"/>
      <c r="AS29" s="21"/>
      <c r="AT29" s="5"/>
      <c r="AU29" s="5"/>
      <c r="AV29" s="5"/>
      <c r="AW29" s="5"/>
      <c r="AX29" s="5"/>
      <c r="AY29" s="52"/>
    </row>
    <row r="30" spans="5:51" ht="12" customHeight="1">
      <c r="E30" s="92" t="str">
        <f>LOOKUP(B28,$E$68:$E$93,$M$68:$M$93)</f>
        <v>石川</v>
      </c>
      <c r="F30" s="93"/>
      <c r="G30" s="94"/>
      <c r="H30" s="8"/>
      <c r="I30" s="8"/>
      <c r="J30" s="9"/>
      <c r="K30" s="104"/>
      <c r="L30" s="105"/>
      <c r="M30" s="106"/>
      <c r="N30" s="8"/>
      <c r="O30" s="8"/>
      <c r="P30" s="9"/>
      <c r="Q30" s="7"/>
      <c r="R30" s="8"/>
      <c r="S30" s="9"/>
      <c r="T30" s="5"/>
      <c r="U30" s="56"/>
      <c r="V30" s="5"/>
      <c r="W30" s="5"/>
      <c r="X30" s="6"/>
      <c r="AC30" s="4"/>
      <c r="AD30" s="5"/>
      <c r="AE30" s="5"/>
      <c r="AF30" s="5"/>
      <c r="AG30" s="5"/>
      <c r="AH30" s="21"/>
      <c r="AI30" s="21"/>
      <c r="AJ30" s="21"/>
      <c r="AK30" s="5"/>
      <c r="AL30" s="5"/>
      <c r="AM30" s="5"/>
      <c r="AN30" s="5"/>
      <c r="AO30" s="5"/>
      <c r="AP30" s="5"/>
      <c r="AQ30" s="21"/>
      <c r="AR30" s="21"/>
      <c r="AS30" s="21"/>
      <c r="AT30" s="5"/>
      <c r="AU30" s="5"/>
      <c r="AV30" s="5"/>
      <c r="AW30" s="5"/>
      <c r="AX30" s="5"/>
      <c r="AY30" s="17"/>
    </row>
    <row r="31" spans="2:48" ht="12" customHeight="1">
      <c r="B31" s="38">
        <v>4</v>
      </c>
      <c r="E31" s="95" t="str">
        <f>LOOKUP(B31,$E$68:$E$93,$G$68:$G$93)</f>
        <v>T-BAK'S</v>
      </c>
      <c r="F31" s="96"/>
      <c r="G31" s="97"/>
      <c r="H31" s="2" t="s">
        <v>11</v>
      </c>
      <c r="I31" s="2"/>
      <c r="J31" s="3"/>
      <c r="K31" s="5" t="s">
        <v>20</v>
      </c>
      <c r="L31" s="5"/>
      <c r="M31" s="6"/>
      <c r="N31" s="98"/>
      <c r="O31" s="99"/>
      <c r="P31" s="100"/>
      <c r="Q31" s="4"/>
      <c r="R31" s="5"/>
      <c r="S31" s="6"/>
      <c r="T31" s="5"/>
      <c r="U31" s="56"/>
      <c r="V31" s="5"/>
      <c r="W31" s="5"/>
      <c r="X31" s="6"/>
      <c r="AC31" s="4"/>
      <c r="AD31" s="5"/>
      <c r="AE31" s="5"/>
      <c r="AF31" s="5"/>
      <c r="AH31" s="19"/>
      <c r="AI31" s="19"/>
      <c r="AJ31" s="19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5:48" ht="12" customHeight="1">
      <c r="E32" s="89" t="str">
        <f>LOOKUP(B31,$E$68:$E$93,$J$68:$J$93)</f>
        <v>斎藤</v>
      </c>
      <c r="F32" s="90"/>
      <c r="G32" s="91"/>
      <c r="H32" s="5">
        <v>2</v>
      </c>
      <c r="I32" s="5" t="s">
        <v>19</v>
      </c>
      <c r="J32" s="6">
        <v>0</v>
      </c>
      <c r="K32" s="5">
        <v>2</v>
      </c>
      <c r="L32" s="5" t="s">
        <v>12</v>
      </c>
      <c r="M32" s="6">
        <v>0</v>
      </c>
      <c r="N32" s="101"/>
      <c r="O32" s="102"/>
      <c r="P32" s="103"/>
      <c r="Q32" s="4"/>
      <c r="R32" s="5">
        <v>1</v>
      </c>
      <c r="S32" s="6"/>
      <c r="T32" s="5"/>
      <c r="U32" s="56"/>
      <c r="V32" s="5"/>
      <c r="W32" s="5"/>
      <c r="X32" s="6"/>
      <c r="AC32" s="4"/>
      <c r="AD32" s="5"/>
      <c r="AE32" s="5"/>
      <c r="AF32" s="5"/>
      <c r="AH32" s="21"/>
      <c r="AI32" s="21"/>
      <c r="AJ32" s="21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5:51" ht="12" customHeight="1">
      <c r="E33" s="92" t="str">
        <f>LOOKUP(B31,$E$68:$E$93,$M$68:$M$93)</f>
        <v>米澤</v>
      </c>
      <c r="F33" s="93"/>
      <c r="G33" s="94"/>
      <c r="H33" s="8"/>
      <c r="I33" s="8"/>
      <c r="J33" s="9"/>
      <c r="K33" s="8"/>
      <c r="L33" s="8"/>
      <c r="M33" s="9"/>
      <c r="N33" s="104"/>
      <c r="O33" s="105"/>
      <c r="P33" s="106"/>
      <c r="Q33" s="7"/>
      <c r="R33" s="8"/>
      <c r="S33" s="9"/>
      <c r="T33" s="5"/>
      <c r="U33" s="56"/>
      <c r="V33" s="5"/>
      <c r="W33" s="5"/>
      <c r="X33" s="6"/>
      <c r="AC33" s="4"/>
      <c r="AD33" s="5"/>
      <c r="AE33" s="25"/>
      <c r="AF33" s="5"/>
      <c r="AG33" s="5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5"/>
      <c r="AU33" s="5"/>
      <c r="AV33" s="5"/>
      <c r="AW33" s="5"/>
      <c r="AX33" s="5"/>
      <c r="AY33" s="17"/>
    </row>
    <row r="34" spans="20:51" ht="12" customHeight="1" thickBot="1">
      <c r="T34" s="5"/>
      <c r="U34" s="56"/>
      <c r="V34" s="59"/>
      <c r="W34" s="5"/>
      <c r="X34" s="6"/>
      <c r="AC34" s="4"/>
      <c r="AD34" s="5"/>
      <c r="AE34" s="21"/>
      <c r="AF34" s="21"/>
      <c r="AG34" s="21"/>
      <c r="AH34" s="26"/>
      <c r="AI34" s="26"/>
      <c r="AJ34" s="26"/>
      <c r="AK34" s="26"/>
      <c r="AL34" s="26"/>
      <c r="AM34" s="26"/>
      <c r="AN34" s="26"/>
      <c r="AO34" s="26"/>
      <c r="AP34" s="26"/>
      <c r="AQ34" s="19"/>
      <c r="AR34" s="19"/>
      <c r="AS34" s="19"/>
      <c r="AT34" s="5"/>
      <c r="AU34" s="5"/>
      <c r="AV34" s="5"/>
      <c r="AW34" s="5"/>
      <c r="AX34" s="5"/>
      <c r="AY34" s="17"/>
    </row>
    <row r="35" spans="20:51" ht="12" customHeight="1" thickTop="1">
      <c r="T35" s="5"/>
      <c r="U35" s="6"/>
      <c r="V35" s="49"/>
      <c r="W35" s="5"/>
      <c r="X35" s="6"/>
      <c r="AB35" s="10"/>
      <c r="AC35" s="4"/>
      <c r="AD35" s="5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</row>
    <row r="36" spans="5:51" ht="12" customHeight="1">
      <c r="E36" s="15" t="s">
        <v>22</v>
      </c>
      <c r="F36" s="10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6"/>
      <c r="V36" s="49"/>
      <c r="W36" s="4"/>
      <c r="X36" s="6"/>
      <c r="AB36" s="5"/>
      <c r="AC36" s="4"/>
      <c r="AD36" s="5"/>
      <c r="AE36" s="21"/>
      <c r="AF36" s="21"/>
      <c r="AG36" s="21"/>
      <c r="AH36" s="15" t="s">
        <v>9</v>
      </c>
      <c r="AI36" s="10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17"/>
    </row>
    <row r="37" spans="5:51" ht="12" customHeight="1">
      <c r="E37" s="98"/>
      <c r="F37" s="99"/>
      <c r="G37" s="100"/>
      <c r="H37" s="95" t="str">
        <f>E40</f>
        <v>あさひーず</v>
      </c>
      <c r="I37" s="96"/>
      <c r="J37" s="97"/>
      <c r="K37" s="95" t="str">
        <f>E43</f>
        <v>さくら市</v>
      </c>
      <c r="L37" s="96"/>
      <c r="M37" s="97"/>
      <c r="N37" s="95" t="str">
        <f>E46</f>
        <v>ﾎﾟﾊﾟｲ&amp;ｵﾘｰﾌﾞ</v>
      </c>
      <c r="O37" s="96"/>
      <c r="P37" s="97"/>
      <c r="Q37" s="1"/>
      <c r="R37" s="2"/>
      <c r="S37" s="3"/>
      <c r="T37" s="5"/>
      <c r="U37" s="6"/>
      <c r="V37" s="49"/>
      <c r="W37" s="4"/>
      <c r="X37" s="6"/>
      <c r="AC37" s="4"/>
      <c r="AD37" s="5"/>
      <c r="AE37" s="26"/>
      <c r="AF37" s="26"/>
      <c r="AG37" s="26"/>
      <c r="AH37" s="98"/>
      <c r="AI37" s="99"/>
      <c r="AJ37" s="100"/>
      <c r="AK37" s="95" t="str">
        <f>AH40</f>
        <v>雀羽朋BC</v>
      </c>
      <c r="AL37" s="96"/>
      <c r="AM37" s="97"/>
      <c r="AN37" s="95" t="str">
        <f>AH43</f>
        <v>STBC</v>
      </c>
      <c r="AO37" s="96"/>
      <c r="AP37" s="97"/>
      <c r="AQ37" s="95" t="str">
        <f>AH46</f>
        <v>塩谷BC</v>
      </c>
      <c r="AR37" s="96"/>
      <c r="AS37" s="97"/>
      <c r="AT37" s="1"/>
      <c r="AU37" s="2"/>
      <c r="AV37" s="3"/>
      <c r="AW37" s="5"/>
      <c r="AX37" s="5"/>
      <c r="AY37" s="52"/>
    </row>
    <row r="38" spans="5:51" ht="12" customHeight="1">
      <c r="E38" s="101"/>
      <c r="F38" s="102"/>
      <c r="G38" s="103"/>
      <c r="H38" s="89" t="str">
        <f>E41</f>
        <v>萩原</v>
      </c>
      <c r="I38" s="90"/>
      <c r="J38" s="91"/>
      <c r="K38" s="89" t="str">
        <f>E44</f>
        <v>会津</v>
      </c>
      <c r="L38" s="90"/>
      <c r="M38" s="91"/>
      <c r="N38" s="89" t="str">
        <f>E47</f>
        <v>井上</v>
      </c>
      <c r="O38" s="90"/>
      <c r="P38" s="91"/>
      <c r="Q38" s="89" t="s">
        <v>0</v>
      </c>
      <c r="R38" s="90"/>
      <c r="S38" s="91"/>
      <c r="T38" s="5"/>
      <c r="U38" s="6"/>
      <c r="V38" s="49"/>
      <c r="W38" s="4"/>
      <c r="X38" s="6"/>
      <c r="AC38" s="4"/>
      <c r="AD38" s="5"/>
      <c r="AE38" s="21"/>
      <c r="AF38" s="21"/>
      <c r="AG38" s="21"/>
      <c r="AH38" s="101"/>
      <c r="AI38" s="102"/>
      <c r="AJ38" s="103"/>
      <c r="AK38" s="89" t="str">
        <f>AH41</f>
        <v>野澤</v>
      </c>
      <c r="AL38" s="90"/>
      <c r="AM38" s="91"/>
      <c r="AN38" s="89" t="str">
        <f>AH44</f>
        <v>沼子</v>
      </c>
      <c r="AO38" s="90"/>
      <c r="AP38" s="91"/>
      <c r="AQ38" s="89" t="str">
        <f>AH47</f>
        <v>斎藤</v>
      </c>
      <c r="AR38" s="90"/>
      <c r="AS38" s="91"/>
      <c r="AT38" s="89" t="s">
        <v>0</v>
      </c>
      <c r="AU38" s="90"/>
      <c r="AV38" s="91"/>
      <c r="AW38" s="5"/>
      <c r="AX38" s="5"/>
      <c r="AY38" s="17"/>
    </row>
    <row r="39" spans="5:51" ht="12" customHeight="1">
      <c r="E39" s="104"/>
      <c r="F39" s="105"/>
      <c r="G39" s="106"/>
      <c r="H39" s="92" t="str">
        <f>E42</f>
        <v>枝川</v>
      </c>
      <c r="I39" s="93"/>
      <c r="J39" s="94"/>
      <c r="K39" s="92" t="str">
        <f>E45</f>
        <v>大野</v>
      </c>
      <c r="L39" s="93"/>
      <c r="M39" s="94"/>
      <c r="N39" s="92" t="str">
        <f>E48</f>
        <v>深沢</v>
      </c>
      <c r="O39" s="93"/>
      <c r="P39" s="94"/>
      <c r="Q39" s="7"/>
      <c r="R39" s="8"/>
      <c r="S39" s="9"/>
      <c r="T39" s="5"/>
      <c r="U39" s="6"/>
      <c r="V39" s="49"/>
      <c r="W39" s="4"/>
      <c r="X39" s="6"/>
      <c r="AC39" s="4"/>
      <c r="AD39" s="5"/>
      <c r="AE39" s="21"/>
      <c r="AF39" s="21"/>
      <c r="AG39" s="21"/>
      <c r="AH39" s="104"/>
      <c r="AI39" s="105"/>
      <c r="AJ39" s="106"/>
      <c r="AK39" s="92" t="str">
        <f>AH42</f>
        <v>菅谷</v>
      </c>
      <c r="AL39" s="93"/>
      <c r="AM39" s="94"/>
      <c r="AN39" s="92" t="str">
        <f>AH45</f>
        <v>中里</v>
      </c>
      <c r="AO39" s="93"/>
      <c r="AP39" s="94"/>
      <c r="AQ39" s="92" t="str">
        <f>AH48</f>
        <v>若井田</v>
      </c>
      <c r="AR39" s="93"/>
      <c r="AS39" s="94"/>
      <c r="AT39" s="7"/>
      <c r="AU39" s="8"/>
      <c r="AV39" s="9"/>
      <c r="AW39" s="5"/>
      <c r="AX39" s="5"/>
      <c r="AY39" s="17"/>
    </row>
    <row r="40" spans="2:51" ht="12" customHeight="1">
      <c r="B40" s="38">
        <v>7</v>
      </c>
      <c r="E40" s="95" t="str">
        <f>LOOKUP(B40,$E$68:$E$93,$G$68:$G$93)</f>
        <v>あさひーず</v>
      </c>
      <c r="F40" s="96"/>
      <c r="G40" s="97"/>
      <c r="H40" s="98"/>
      <c r="I40" s="99"/>
      <c r="J40" s="100"/>
      <c r="K40" s="5" t="s">
        <v>10</v>
      </c>
      <c r="L40" s="5"/>
      <c r="M40" s="6"/>
      <c r="N40" s="2" t="s">
        <v>11</v>
      </c>
      <c r="O40" s="2"/>
      <c r="P40" s="3"/>
      <c r="Q40" s="44"/>
      <c r="R40" s="17"/>
      <c r="S40" s="18"/>
      <c r="T40" s="5"/>
      <c r="U40" s="6"/>
      <c r="V40" s="49"/>
      <c r="W40" s="4"/>
      <c r="X40" s="6"/>
      <c r="AC40" s="4"/>
      <c r="AD40" s="5"/>
      <c r="AE40" s="26"/>
      <c r="AF40" s="26"/>
      <c r="AG40" s="26"/>
      <c r="AH40" s="95" t="str">
        <f>LOOKUP(AY40,$E$68:$E$93,$G$68:$G$93)</f>
        <v>雀羽朋BC</v>
      </c>
      <c r="AI40" s="96"/>
      <c r="AJ40" s="97"/>
      <c r="AK40" s="98"/>
      <c r="AL40" s="99"/>
      <c r="AM40" s="100"/>
      <c r="AN40" s="5" t="s">
        <v>10</v>
      </c>
      <c r="AO40" s="5"/>
      <c r="AP40" s="6"/>
      <c r="AQ40" s="2" t="s">
        <v>11</v>
      </c>
      <c r="AR40" s="2"/>
      <c r="AS40" s="3"/>
      <c r="AT40" s="44"/>
      <c r="AU40" s="17"/>
      <c r="AV40" s="18"/>
      <c r="AW40" s="5"/>
      <c r="AX40" s="5"/>
      <c r="AY40" s="39">
        <v>14</v>
      </c>
    </row>
    <row r="41" spans="5:51" ht="12" customHeight="1">
      <c r="E41" s="89" t="str">
        <f>LOOKUP(B40,$E$68:$E$93,$J$68:$J$93)</f>
        <v>萩原</v>
      </c>
      <c r="F41" s="90"/>
      <c r="G41" s="91"/>
      <c r="H41" s="101"/>
      <c r="I41" s="102"/>
      <c r="J41" s="103"/>
      <c r="K41" s="17">
        <v>0</v>
      </c>
      <c r="L41" s="17" t="s">
        <v>19</v>
      </c>
      <c r="M41" s="18">
        <v>2</v>
      </c>
      <c r="N41" s="17">
        <v>2</v>
      </c>
      <c r="O41" s="17" t="s">
        <v>19</v>
      </c>
      <c r="P41" s="18">
        <v>0</v>
      </c>
      <c r="Q41" s="44"/>
      <c r="R41" s="52">
        <v>2</v>
      </c>
      <c r="S41" s="18"/>
      <c r="T41" s="5"/>
      <c r="U41" s="6"/>
      <c r="V41" s="49"/>
      <c r="W41" s="4"/>
      <c r="X41" s="6"/>
      <c r="AC41" s="4"/>
      <c r="AD41" s="5"/>
      <c r="AE41" s="21"/>
      <c r="AF41" s="21"/>
      <c r="AG41" s="21"/>
      <c r="AH41" s="89" t="str">
        <f>LOOKUP(AY40,$E$68:$E$93,$J$68:$J$93)</f>
        <v>野澤</v>
      </c>
      <c r="AI41" s="90"/>
      <c r="AJ41" s="91"/>
      <c r="AK41" s="101"/>
      <c r="AL41" s="102"/>
      <c r="AM41" s="103"/>
      <c r="AN41" s="17">
        <v>1</v>
      </c>
      <c r="AO41" s="17" t="s">
        <v>19</v>
      </c>
      <c r="AP41" s="18">
        <v>2</v>
      </c>
      <c r="AQ41" s="17">
        <v>2</v>
      </c>
      <c r="AR41" s="17" t="s">
        <v>19</v>
      </c>
      <c r="AS41" s="18">
        <v>0</v>
      </c>
      <c r="AT41" s="44"/>
      <c r="AU41" s="52">
        <v>2</v>
      </c>
      <c r="AV41" s="18"/>
      <c r="AW41" s="5"/>
      <c r="AX41" s="5"/>
      <c r="AY41" s="17"/>
    </row>
    <row r="42" spans="5:51" ht="12" customHeight="1" thickBot="1">
      <c r="E42" s="92" t="str">
        <f>LOOKUP(B40,$E$68:$E$93,$M$68:$M$93)</f>
        <v>枝川</v>
      </c>
      <c r="F42" s="93"/>
      <c r="G42" s="94"/>
      <c r="H42" s="104"/>
      <c r="I42" s="105"/>
      <c r="J42" s="106"/>
      <c r="K42" s="8"/>
      <c r="L42" s="8"/>
      <c r="M42" s="9"/>
      <c r="N42" s="8"/>
      <c r="O42" s="8"/>
      <c r="P42" s="9"/>
      <c r="Q42" s="41"/>
      <c r="R42" s="42"/>
      <c r="S42" s="43"/>
      <c r="T42" s="5"/>
      <c r="U42" s="9"/>
      <c r="V42" s="49"/>
      <c r="W42" s="4"/>
      <c r="X42" s="6"/>
      <c r="AC42" s="4"/>
      <c r="AD42" s="5"/>
      <c r="AE42" s="21"/>
      <c r="AF42" s="21"/>
      <c r="AG42" s="21"/>
      <c r="AH42" s="92" t="str">
        <f>LOOKUP(AY40,$E$68:$E$93,$M$68:$M$93)</f>
        <v>菅谷</v>
      </c>
      <c r="AI42" s="93"/>
      <c r="AJ42" s="94"/>
      <c r="AK42" s="104"/>
      <c r="AL42" s="105"/>
      <c r="AM42" s="106"/>
      <c r="AN42" s="8"/>
      <c r="AO42" s="8"/>
      <c r="AP42" s="9"/>
      <c r="AQ42" s="8"/>
      <c r="AR42" s="8"/>
      <c r="AS42" s="9"/>
      <c r="AT42" s="41"/>
      <c r="AU42" s="42"/>
      <c r="AV42" s="43"/>
      <c r="AW42" s="5"/>
      <c r="AX42" s="5"/>
      <c r="AY42" s="17"/>
    </row>
    <row r="43" spans="2:51" ht="12" customHeight="1" thickTop="1">
      <c r="B43" s="38">
        <v>21</v>
      </c>
      <c r="E43" s="95" t="str">
        <f>LOOKUP(B43,$E$68:$E$93,$G$68:$G$93)</f>
        <v>さくら市</v>
      </c>
      <c r="F43" s="96"/>
      <c r="G43" s="97"/>
      <c r="H43" s="5" t="s">
        <v>10</v>
      </c>
      <c r="I43" s="5"/>
      <c r="J43" s="6"/>
      <c r="K43" s="98"/>
      <c r="L43" s="99"/>
      <c r="M43" s="100"/>
      <c r="N43" s="5" t="s">
        <v>20</v>
      </c>
      <c r="O43" s="5"/>
      <c r="P43" s="6"/>
      <c r="Q43" s="44"/>
      <c r="R43" s="17"/>
      <c r="S43" s="18"/>
      <c r="T43" s="5"/>
      <c r="U43" s="5"/>
      <c r="V43" s="6"/>
      <c r="W43" s="4"/>
      <c r="X43" s="6"/>
      <c r="AC43" s="4"/>
      <c r="AD43" s="5"/>
      <c r="AE43" s="69"/>
      <c r="AF43" s="70"/>
      <c r="AG43" s="26"/>
      <c r="AH43" s="95" t="str">
        <f>LOOKUP(AY43,$E$68:$E$93,$G$68:$G$93)</f>
        <v>STBC</v>
      </c>
      <c r="AI43" s="96"/>
      <c r="AJ43" s="97"/>
      <c r="AK43" s="5" t="s">
        <v>10</v>
      </c>
      <c r="AL43" s="5"/>
      <c r="AM43" s="6"/>
      <c r="AN43" s="98"/>
      <c r="AO43" s="99"/>
      <c r="AP43" s="100"/>
      <c r="AQ43" s="5" t="s">
        <v>20</v>
      </c>
      <c r="AR43" s="5"/>
      <c r="AS43" s="6"/>
      <c r="AT43" s="44"/>
      <c r="AU43" s="64" t="s">
        <v>235</v>
      </c>
      <c r="AV43" s="18"/>
      <c r="AW43" s="5"/>
      <c r="AX43" s="5"/>
      <c r="AY43" s="39">
        <v>9</v>
      </c>
    </row>
    <row r="44" spans="5:51" ht="12" customHeight="1">
      <c r="E44" s="89" t="str">
        <f>LOOKUP(B43,$E$68:$E$93,$J$68:$J$93)</f>
        <v>会津</v>
      </c>
      <c r="F44" s="90"/>
      <c r="G44" s="91"/>
      <c r="H44" s="17">
        <v>2</v>
      </c>
      <c r="I44" s="17" t="s">
        <v>19</v>
      </c>
      <c r="J44" s="18">
        <v>0</v>
      </c>
      <c r="K44" s="101"/>
      <c r="L44" s="102"/>
      <c r="M44" s="103"/>
      <c r="N44" s="17">
        <v>2</v>
      </c>
      <c r="O44" s="17" t="s">
        <v>12</v>
      </c>
      <c r="P44" s="18">
        <v>0</v>
      </c>
      <c r="Q44" s="44"/>
      <c r="R44" s="17">
        <v>1</v>
      </c>
      <c r="S44" s="18"/>
      <c r="V44" s="6"/>
      <c r="W44" s="4"/>
      <c r="X44" s="6"/>
      <c r="AC44" s="4"/>
      <c r="AD44" s="5"/>
      <c r="AE44" s="71"/>
      <c r="AF44" s="21"/>
      <c r="AG44" s="21"/>
      <c r="AH44" s="89" t="str">
        <f>LOOKUP(AY43,$E$68:$E$93,$J$68:$J$93)</f>
        <v>沼子</v>
      </c>
      <c r="AI44" s="90"/>
      <c r="AJ44" s="91"/>
      <c r="AK44" s="17">
        <v>2</v>
      </c>
      <c r="AL44" s="17" t="s">
        <v>19</v>
      </c>
      <c r="AM44" s="18">
        <v>1</v>
      </c>
      <c r="AN44" s="101"/>
      <c r="AO44" s="102"/>
      <c r="AP44" s="103"/>
      <c r="AQ44" s="17">
        <v>2</v>
      </c>
      <c r="AR44" s="17" t="s">
        <v>12</v>
      </c>
      <c r="AS44" s="18">
        <v>0</v>
      </c>
      <c r="AT44" s="44"/>
      <c r="AU44" s="17">
        <v>1</v>
      </c>
      <c r="AV44" s="18"/>
      <c r="AW44" s="5"/>
      <c r="AX44" s="5"/>
      <c r="AY44" s="17"/>
    </row>
    <row r="45" spans="5:51" ht="12" customHeight="1">
      <c r="E45" s="92" t="str">
        <f>LOOKUP(B43,$E$68:$E$93,$M$68:$M$93)</f>
        <v>大野</v>
      </c>
      <c r="F45" s="93"/>
      <c r="G45" s="94"/>
      <c r="H45" s="8"/>
      <c r="I45" s="8"/>
      <c r="J45" s="9"/>
      <c r="K45" s="104"/>
      <c r="L45" s="105"/>
      <c r="M45" s="106"/>
      <c r="N45" s="8"/>
      <c r="O45" s="8"/>
      <c r="P45" s="9"/>
      <c r="Q45" s="41"/>
      <c r="R45" s="42"/>
      <c r="S45" s="43"/>
      <c r="V45" s="6"/>
      <c r="W45" s="4"/>
      <c r="X45" s="6"/>
      <c r="AC45" s="4"/>
      <c r="AD45" s="5"/>
      <c r="AE45" s="71"/>
      <c r="AF45" s="21"/>
      <c r="AG45" s="21"/>
      <c r="AH45" s="92" t="str">
        <f>LOOKUP(AY43,$E$68:$E$93,$M$68:$M$93)</f>
        <v>中里</v>
      </c>
      <c r="AI45" s="93"/>
      <c r="AJ45" s="94"/>
      <c r="AK45" s="8"/>
      <c r="AL45" s="8"/>
      <c r="AM45" s="9"/>
      <c r="AN45" s="104"/>
      <c r="AO45" s="105"/>
      <c r="AP45" s="106"/>
      <c r="AQ45" s="8"/>
      <c r="AR45" s="8"/>
      <c r="AS45" s="9"/>
      <c r="AT45" s="41"/>
      <c r="AU45" s="42"/>
      <c r="AV45" s="43"/>
      <c r="AW45" s="5"/>
      <c r="AX45" s="5"/>
      <c r="AY45" s="17"/>
    </row>
    <row r="46" spans="2:51" ht="12" customHeight="1" thickBot="1">
      <c r="B46" s="38">
        <v>12</v>
      </c>
      <c r="E46" s="95" t="str">
        <f>LOOKUP(B46,$E$68:$E$93,$G$68:$G$93)</f>
        <v>ﾎﾟﾊﾟｲ&amp;ｵﾘｰﾌﾞ</v>
      </c>
      <c r="F46" s="96"/>
      <c r="G46" s="97"/>
      <c r="H46" s="2" t="s">
        <v>11</v>
      </c>
      <c r="I46" s="2"/>
      <c r="J46" s="3"/>
      <c r="K46" s="5" t="s">
        <v>20</v>
      </c>
      <c r="L46" s="5"/>
      <c r="M46" s="6"/>
      <c r="N46" s="98"/>
      <c r="O46" s="99"/>
      <c r="P46" s="100"/>
      <c r="Q46" s="44"/>
      <c r="R46" s="17"/>
      <c r="S46" s="18"/>
      <c r="V46" s="6"/>
      <c r="W46" s="4"/>
      <c r="X46" s="6"/>
      <c r="AC46" s="4"/>
      <c r="AD46" s="5"/>
      <c r="AE46" s="72"/>
      <c r="AF46" s="26"/>
      <c r="AG46" s="26"/>
      <c r="AH46" s="95" t="str">
        <f>LOOKUP(AY46,$E$68:$E$93,$G$68:$G$93)</f>
        <v>塩谷BC</v>
      </c>
      <c r="AI46" s="96"/>
      <c r="AJ46" s="97"/>
      <c r="AK46" s="2" t="s">
        <v>11</v>
      </c>
      <c r="AL46" s="2"/>
      <c r="AM46" s="3"/>
      <c r="AN46" s="5" t="s">
        <v>20</v>
      </c>
      <c r="AO46" s="5"/>
      <c r="AP46" s="6"/>
      <c r="AQ46" s="98"/>
      <c r="AR46" s="99"/>
      <c r="AS46" s="100"/>
      <c r="AT46" s="44"/>
      <c r="AU46" s="17"/>
      <c r="AV46" s="18"/>
      <c r="AW46" s="5"/>
      <c r="AX46" s="5"/>
      <c r="AY46" s="39">
        <v>20</v>
      </c>
    </row>
    <row r="47" spans="5:51" ht="12" customHeight="1" thickTop="1">
      <c r="E47" s="89" t="str">
        <f>LOOKUP(B46,$E$68:$E$93,$J$68:$J$93)</f>
        <v>井上</v>
      </c>
      <c r="F47" s="90"/>
      <c r="G47" s="91"/>
      <c r="H47" s="17">
        <v>0</v>
      </c>
      <c r="I47" s="17" t="s">
        <v>19</v>
      </c>
      <c r="J47" s="18">
        <v>2</v>
      </c>
      <c r="K47" s="17">
        <v>0</v>
      </c>
      <c r="L47" s="17" t="s">
        <v>12</v>
      </c>
      <c r="M47" s="18">
        <v>2</v>
      </c>
      <c r="N47" s="101"/>
      <c r="O47" s="102"/>
      <c r="P47" s="103"/>
      <c r="Q47" s="44"/>
      <c r="R47" s="17">
        <v>3</v>
      </c>
      <c r="S47" s="18"/>
      <c r="U47" s="5"/>
      <c r="V47" s="56"/>
      <c r="W47" s="65"/>
      <c r="X47" s="74"/>
      <c r="AC47" s="4"/>
      <c r="AD47" s="5"/>
      <c r="AE47" s="71"/>
      <c r="AF47" s="21"/>
      <c r="AG47" s="21"/>
      <c r="AH47" s="89" t="str">
        <f>LOOKUP(AY46,$E$68:$E$93,$J$68:$J$93)</f>
        <v>斎藤</v>
      </c>
      <c r="AI47" s="90"/>
      <c r="AJ47" s="91"/>
      <c r="AK47" s="17">
        <v>0</v>
      </c>
      <c r="AL47" s="17" t="s">
        <v>19</v>
      </c>
      <c r="AM47" s="18">
        <v>2</v>
      </c>
      <c r="AN47" s="17">
        <v>0</v>
      </c>
      <c r="AO47" s="17" t="s">
        <v>12</v>
      </c>
      <c r="AP47" s="18">
        <v>2</v>
      </c>
      <c r="AQ47" s="101"/>
      <c r="AR47" s="102"/>
      <c r="AS47" s="103"/>
      <c r="AT47" s="44"/>
      <c r="AU47" s="17">
        <v>3</v>
      </c>
      <c r="AV47" s="18"/>
      <c r="AW47" s="5"/>
      <c r="AX47" s="5"/>
      <c r="AY47" s="17"/>
    </row>
    <row r="48" spans="5:51" ht="12" customHeight="1">
      <c r="E48" s="92" t="str">
        <f>LOOKUP(B46,$E$68:$E$93,$M$68:$M$93)</f>
        <v>深沢</v>
      </c>
      <c r="F48" s="93"/>
      <c r="G48" s="94"/>
      <c r="H48" s="8"/>
      <c r="I48" s="8"/>
      <c r="J48" s="9"/>
      <c r="K48" s="8"/>
      <c r="L48" s="8"/>
      <c r="M48" s="9"/>
      <c r="N48" s="104"/>
      <c r="O48" s="105"/>
      <c r="P48" s="106"/>
      <c r="Q48" s="41"/>
      <c r="R48" s="42"/>
      <c r="S48" s="43"/>
      <c r="U48" s="5"/>
      <c r="V48" s="56"/>
      <c r="AC48" s="4"/>
      <c r="AD48" s="5"/>
      <c r="AE48" s="71"/>
      <c r="AF48" s="21"/>
      <c r="AG48" s="21"/>
      <c r="AH48" s="92" t="str">
        <f>LOOKUP(AY46,$E$68:$E$93,$M$68:$M$93)</f>
        <v>若井田</v>
      </c>
      <c r="AI48" s="93"/>
      <c r="AJ48" s="94"/>
      <c r="AK48" s="8"/>
      <c r="AL48" s="8"/>
      <c r="AM48" s="9"/>
      <c r="AN48" s="8"/>
      <c r="AO48" s="8"/>
      <c r="AP48" s="9"/>
      <c r="AQ48" s="104"/>
      <c r="AR48" s="105"/>
      <c r="AS48" s="106"/>
      <c r="AT48" s="41"/>
      <c r="AU48" s="42"/>
      <c r="AV48" s="43"/>
      <c r="AW48" s="5"/>
      <c r="AX48" s="5"/>
      <c r="AY48" s="17"/>
    </row>
    <row r="49" spans="5:51" ht="12" customHeight="1">
      <c r="E49" s="17"/>
      <c r="F49" s="17"/>
      <c r="G49" s="17"/>
      <c r="H49" s="5"/>
      <c r="I49" s="5"/>
      <c r="J49" s="5"/>
      <c r="K49" s="5"/>
      <c r="L49" s="5"/>
      <c r="M49" s="5"/>
      <c r="N49" s="17"/>
      <c r="O49" s="17"/>
      <c r="P49" s="17"/>
      <c r="Q49" s="5"/>
      <c r="R49" s="5"/>
      <c r="S49" s="5"/>
      <c r="U49" s="5"/>
      <c r="V49" s="56"/>
      <c r="AC49" s="4"/>
      <c r="AD49" s="5"/>
      <c r="AE49" s="73"/>
      <c r="AF49" s="17"/>
      <c r="AG49" s="17"/>
      <c r="AH49" s="5"/>
      <c r="AI49" s="5"/>
      <c r="AJ49" s="5"/>
      <c r="AK49" s="5"/>
      <c r="AL49" s="5"/>
      <c r="AM49" s="5"/>
      <c r="AN49" s="5"/>
      <c r="AO49" s="5"/>
      <c r="AP49" s="5"/>
      <c r="AQ49" s="17"/>
      <c r="AR49" s="17"/>
      <c r="AS49" s="17"/>
      <c r="AT49" s="5"/>
      <c r="AU49" s="5"/>
      <c r="AV49" s="5"/>
      <c r="AW49" s="5"/>
      <c r="AX49" s="5"/>
      <c r="AY49" s="17"/>
    </row>
    <row r="50" spans="5:51" ht="12" customHeight="1" thickBot="1">
      <c r="E50" s="17"/>
      <c r="F50" s="17"/>
      <c r="G50" s="17"/>
      <c r="H50" s="5"/>
      <c r="I50" s="5"/>
      <c r="J50" s="5"/>
      <c r="K50" s="5"/>
      <c r="L50" s="5"/>
      <c r="M50" s="5"/>
      <c r="N50" s="17"/>
      <c r="O50" s="17"/>
      <c r="P50" s="17"/>
      <c r="Q50" s="5"/>
      <c r="R50" s="5"/>
      <c r="S50" s="5"/>
      <c r="U50" s="5"/>
      <c r="V50" s="56"/>
      <c r="AC50" s="63"/>
      <c r="AD50" s="57"/>
      <c r="AE50" s="73"/>
      <c r="AF50" s="17"/>
      <c r="AG50" s="17"/>
      <c r="AH50" s="5"/>
      <c r="AI50" s="5"/>
      <c r="AJ50" s="5"/>
      <c r="AK50" s="5"/>
      <c r="AL50" s="5"/>
      <c r="AM50" s="5"/>
      <c r="AN50" s="5"/>
      <c r="AO50" s="5"/>
      <c r="AP50" s="5"/>
      <c r="AQ50" s="17"/>
      <c r="AR50" s="17"/>
      <c r="AS50" s="17"/>
      <c r="AT50" s="5"/>
      <c r="AU50" s="5"/>
      <c r="AV50" s="5"/>
      <c r="AW50" s="5"/>
      <c r="AX50" s="5"/>
      <c r="AY50" s="17"/>
    </row>
    <row r="51" spans="5:51" ht="12" customHeight="1" thickTop="1">
      <c r="E51" s="15" t="s">
        <v>16</v>
      </c>
      <c r="F51" s="10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U51" s="5"/>
      <c r="V51" s="56"/>
      <c r="AE51" s="44"/>
      <c r="AF51" s="17"/>
      <c r="AG51" s="17"/>
      <c r="AH51" s="15" t="s">
        <v>214</v>
      </c>
      <c r="AI51" s="10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17"/>
    </row>
    <row r="52" spans="5:51" ht="12" customHeight="1">
      <c r="E52" s="98"/>
      <c r="F52" s="99"/>
      <c r="G52" s="100"/>
      <c r="H52" s="95" t="str">
        <f>E55</f>
        <v>宮の原BC</v>
      </c>
      <c r="I52" s="96"/>
      <c r="J52" s="97"/>
      <c r="K52" s="95" t="str">
        <f>E58</f>
        <v>塩谷BC</v>
      </c>
      <c r="L52" s="96"/>
      <c r="M52" s="97"/>
      <c r="N52" s="95" t="str">
        <f>E61</f>
        <v>１０２</v>
      </c>
      <c r="O52" s="96"/>
      <c r="P52" s="97"/>
      <c r="Q52" s="1"/>
      <c r="R52" s="2"/>
      <c r="S52" s="3"/>
      <c r="U52" s="5"/>
      <c r="V52" s="56"/>
      <c r="AE52" s="44"/>
      <c r="AF52" s="17"/>
      <c r="AG52" s="17"/>
      <c r="AH52" s="98"/>
      <c r="AI52" s="99"/>
      <c r="AJ52" s="100"/>
      <c r="AK52" s="95" t="str">
        <f>AH55</f>
        <v>ＩＢＣ</v>
      </c>
      <c r="AL52" s="96"/>
      <c r="AM52" s="97"/>
      <c r="AN52" s="95" t="str">
        <f>AH58</f>
        <v>K-SRC</v>
      </c>
      <c r="AO52" s="96"/>
      <c r="AP52" s="97"/>
      <c r="AQ52" s="95" t="str">
        <f>AH61</f>
        <v>さくら市</v>
      </c>
      <c r="AR52" s="96"/>
      <c r="AS52" s="97"/>
      <c r="AT52" s="1"/>
      <c r="AU52" s="2"/>
      <c r="AV52" s="3"/>
      <c r="AW52" s="5"/>
      <c r="AX52" s="5"/>
      <c r="AY52" s="17"/>
    </row>
    <row r="53" spans="5:51" ht="12" customHeight="1">
      <c r="E53" s="101"/>
      <c r="F53" s="102"/>
      <c r="G53" s="103"/>
      <c r="H53" s="89" t="str">
        <f>E56</f>
        <v>小野</v>
      </c>
      <c r="I53" s="90"/>
      <c r="J53" s="91"/>
      <c r="K53" s="89" t="str">
        <f>E59</f>
        <v>高橋</v>
      </c>
      <c r="L53" s="90"/>
      <c r="M53" s="91"/>
      <c r="N53" s="89" t="str">
        <f>E62</f>
        <v>齋藤</v>
      </c>
      <c r="O53" s="90"/>
      <c r="P53" s="91"/>
      <c r="Q53" s="89" t="s">
        <v>0</v>
      </c>
      <c r="R53" s="90"/>
      <c r="S53" s="91"/>
      <c r="U53" s="5"/>
      <c r="V53" s="56"/>
      <c r="AE53" s="44"/>
      <c r="AF53" s="17"/>
      <c r="AG53" s="17"/>
      <c r="AH53" s="101"/>
      <c r="AI53" s="102"/>
      <c r="AJ53" s="103"/>
      <c r="AK53" s="89" t="str">
        <f>AH56</f>
        <v>刑部</v>
      </c>
      <c r="AL53" s="90"/>
      <c r="AM53" s="91"/>
      <c r="AN53" s="89" t="str">
        <f>AH59</f>
        <v>高須賀</v>
      </c>
      <c r="AO53" s="90"/>
      <c r="AP53" s="91"/>
      <c r="AQ53" s="89" t="str">
        <f>AH62</f>
        <v>富田</v>
      </c>
      <c r="AR53" s="90"/>
      <c r="AS53" s="91"/>
      <c r="AT53" s="89" t="s">
        <v>0</v>
      </c>
      <c r="AU53" s="90"/>
      <c r="AV53" s="91"/>
      <c r="AW53" s="5"/>
      <c r="AX53" s="5"/>
      <c r="AY53" s="17"/>
    </row>
    <row r="54" spans="5:51" ht="12" customHeight="1">
      <c r="E54" s="104"/>
      <c r="F54" s="105"/>
      <c r="G54" s="106"/>
      <c r="H54" s="92" t="str">
        <f>E57</f>
        <v>増田</v>
      </c>
      <c r="I54" s="93"/>
      <c r="J54" s="94"/>
      <c r="K54" s="92" t="str">
        <f>E60</f>
        <v>高橋</v>
      </c>
      <c r="L54" s="93"/>
      <c r="M54" s="94"/>
      <c r="N54" s="92" t="str">
        <f>E63</f>
        <v>川俣</v>
      </c>
      <c r="O54" s="93"/>
      <c r="P54" s="94"/>
      <c r="Q54" s="7"/>
      <c r="R54" s="8"/>
      <c r="S54" s="9"/>
      <c r="U54" s="5"/>
      <c r="V54" s="56"/>
      <c r="AE54" s="44"/>
      <c r="AF54" s="17"/>
      <c r="AG54" s="17"/>
      <c r="AH54" s="104"/>
      <c r="AI54" s="105"/>
      <c r="AJ54" s="106"/>
      <c r="AK54" s="92" t="str">
        <f>AH57</f>
        <v>小林</v>
      </c>
      <c r="AL54" s="93"/>
      <c r="AM54" s="94"/>
      <c r="AN54" s="92" t="str">
        <f>AH60</f>
        <v>鈴木</v>
      </c>
      <c r="AO54" s="93"/>
      <c r="AP54" s="94"/>
      <c r="AQ54" s="92" t="str">
        <f>AH63</f>
        <v>板垣</v>
      </c>
      <c r="AR54" s="93"/>
      <c r="AS54" s="94"/>
      <c r="AT54" s="7"/>
      <c r="AU54" s="8"/>
      <c r="AV54" s="9"/>
      <c r="AW54" s="5"/>
      <c r="AX54" s="5"/>
      <c r="AY54" s="17"/>
    </row>
    <row r="55" spans="2:51" ht="12" customHeight="1">
      <c r="B55" s="38">
        <v>10</v>
      </c>
      <c r="E55" s="95" t="str">
        <f>LOOKUP(B55,$E$68:$E$93,$G$68:$G$93)</f>
        <v>宮の原BC</v>
      </c>
      <c r="F55" s="96"/>
      <c r="G55" s="97"/>
      <c r="H55" s="98"/>
      <c r="I55" s="99"/>
      <c r="J55" s="100"/>
      <c r="K55" s="5" t="s">
        <v>10</v>
      </c>
      <c r="L55" s="5"/>
      <c r="M55" s="6"/>
      <c r="N55" s="2" t="s">
        <v>11</v>
      </c>
      <c r="O55" s="2"/>
      <c r="P55" s="3"/>
      <c r="Q55" s="44"/>
      <c r="R55" s="64" t="s">
        <v>235</v>
      </c>
      <c r="S55" s="18"/>
      <c r="U55" s="5"/>
      <c r="V55" s="56"/>
      <c r="AE55" s="44"/>
      <c r="AF55" s="17"/>
      <c r="AG55" s="17"/>
      <c r="AH55" s="95" t="str">
        <f>LOOKUP(AY55,$E$68:$E$93,$G$68:$G$93)</f>
        <v>ＩＢＣ</v>
      </c>
      <c r="AI55" s="96"/>
      <c r="AJ55" s="97"/>
      <c r="AK55" s="98"/>
      <c r="AL55" s="99"/>
      <c r="AM55" s="100"/>
      <c r="AN55" s="5" t="s">
        <v>10</v>
      </c>
      <c r="AO55" s="5"/>
      <c r="AP55" s="6"/>
      <c r="AQ55" s="2" t="s">
        <v>11</v>
      </c>
      <c r="AR55" s="2"/>
      <c r="AS55" s="3"/>
      <c r="AT55" s="44"/>
      <c r="AU55" s="17"/>
      <c r="AV55" s="18"/>
      <c r="AW55" s="5"/>
      <c r="AX55" s="5"/>
      <c r="AY55" s="39">
        <v>16</v>
      </c>
    </row>
    <row r="56" spans="5:51" ht="12" customHeight="1">
      <c r="E56" s="89" t="str">
        <f>LOOKUP(B55,$E$68:$E$93,$J$68:$J$93)</f>
        <v>小野</v>
      </c>
      <c r="F56" s="90"/>
      <c r="G56" s="91"/>
      <c r="H56" s="101"/>
      <c r="I56" s="102"/>
      <c r="J56" s="103"/>
      <c r="K56" s="17">
        <v>2</v>
      </c>
      <c r="L56" s="17" t="s">
        <v>19</v>
      </c>
      <c r="M56" s="18">
        <v>0</v>
      </c>
      <c r="N56" s="17">
        <v>2</v>
      </c>
      <c r="O56" s="17" t="s">
        <v>19</v>
      </c>
      <c r="P56" s="18">
        <v>0</v>
      </c>
      <c r="Q56" s="44"/>
      <c r="R56" s="52">
        <v>1</v>
      </c>
      <c r="S56" s="18"/>
      <c r="U56" s="5"/>
      <c r="V56" s="56"/>
      <c r="AE56" s="44"/>
      <c r="AF56" s="17"/>
      <c r="AG56" s="17"/>
      <c r="AH56" s="89" t="str">
        <f>LOOKUP(AY55,$E$68:$E$93,$J$68:$J$93)</f>
        <v>刑部</v>
      </c>
      <c r="AI56" s="90"/>
      <c r="AJ56" s="91"/>
      <c r="AK56" s="101"/>
      <c r="AL56" s="102"/>
      <c r="AM56" s="103"/>
      <c r="AN56" s="17">
        <v>2</v>
      </c>
      <c r="AO56" s="17" t="s">
        <v>19</v>
      </c>
      <c r="AP56" s="18">
        <v>0</v>
      </c>
      <c r="AQ56" s="17">
        <v>2</v>
      </c>
      <c r="AR56" s="17" t="s">
        <v>19</v>
      </c>
      <c r="AS56" s="18">
        <v>0</v>
      </c>
      <c r="AT56" s="44"/>
      <c r="AU56" s="52">
        <v>1</v>
      </c>
      <c r="AV56" s="18"/>
      <c r="AW56" s="5"/>
      <c r="AX56" s="5"/>
      <c r="AY56" s="17"/>
    </row>
    <row r="57" spans="5:51" ht="12" customHeight="1" thickBot="1">
      <c r="E57" s="92" t="str">
        <f>LOOKUP(B55,$E$68:$E$93,$M$68:$M$93)</f>
        <v>増田</v>
      </c>
      <c r="F57" s="93"/>
      <c r="G57" s="94"/>
      <c r="H57" s="104"/>
      <c r="I57" s="105"/>
      <c r="J57" s="106"/>
      <c r="K57" s="8"/>
      <c r="L57" s="8"/>
      <c r="M57" s="9"/>
      <c r="N57" s="8"/>
      <c r="O57" s="8"/>
      <c r="P57" s="9"/>
      <c r="Q57" s="41"/>
      <c r="R57" s="42"/>
      <c r="S57" s="43"/>
      <c r="U57" s="62"/>
      <c r="V57" s="57"/>
      <c r="AE57" s="41"/>
      <c r="AF57" s="42"/>
      <c r="AG57" s="17"/>
      <c r="AH57" s="92" t="str">
        <f>LOOKUP(AY55,$E$68:$E$93,$M$68:$M$93)</f>
        <v>小林</v>
      </c>
      <c r="AI57" s="93"/>
      <c r="AJ57" s="94"/>
      <c r="AK57" s="104"/>
      <c r="AL57" s="105"/>
      <c r="AM57" s="106"/>
      <c r="AN57" s="8"/>
      <c r="AO57" s="8"/>
      <c r="AP57" s="9"/>
      <c r="AQ57" s="8"/>
      <c r="AR57" s="8"/>
      <c r="AS57" s="9"/>
      <c r="AT57" s="41"/>
      <c r="AU57" s="42"/>
      <c r="AV57" s="43"/>
      <c r="AW57" s="5"/>
      <c r="AX57" s="5"/>
      <c r="AY57" s="17"/>
    </row>
    <row r="58" spans="2:51" ht="12" customHeight="1" thickTop="1">
      <c r="B58" s="38">
        <v>18</v>
      </c>
      <c r="E58" s="95" t="str">
        <f>LOOKUP(B58,$E$68:$E$93,$G$68:$G$93)</f>
        <v>塩谷BC</v>
      </c>
      <c r="F58" s="96"/>
      <c r="G58" s="97"/>
      <c r="H58" s="5" t="s">
        <v>10</v>
      </c>
      <c r="I58" s="5"/>
      <c r="J58" s="6"/>
      <c r="K58" s="98"/>
      <c r="L58" s="99"/>
      <c r="M58" s="100"/>
      <c r="N58" s="5" t="s">
        <v>20</v>
      </c>
      <c r="O58" s="5"/>
      <c r="P58" s="6"/>
      <c r="Q58" s="44"/>
      <c r="R58" s="17"/>
      <c r="S58" s="18"/>
      <c r="AE58" s="17"/>
      <c r="AF58" s="17"/>
      <c r="AG58" s="17"/>
      <c r="AH58" s="95" t="str">
        <f>LOOKUP(AY58,$E$68:$E$93,$G$68:$G$93)</f>
        <v>K-SRC</v>
      </c>
      <c r="AI58" s="96"/>
      <c r="AJ58" s="97"/>
      <c r="AK58" s="5" t="s">
        <v>10</v>
      </c>
      <c r="AL58" s="5"/>
      <c r="AM58" s="6"/>
      <c r="AN58" s="98"/>
      <c r="AO58" s="99"/>
      <c r="AP58" s="100"/>
      <c r="AQ58" s="5" t="s">
        <v>20</v>
      </c>
      <c r="AR58" s="5"/>
      <c r="AS58" s="6"/>
      <c r="AT58" s="44"/>
      <c r="AU58" s="17"/>
      <c r="AV58" s="18"/>
      <c r="AW58" s="5"/>
      <c r="AX58" s="5"/>
      <c r="AY58" s="39">
        <v>3</v>
      </c>
    </row>
    <row r="59" spans="5:51" ht="12" customHeight="1">
      <c r="E59" s="89" t="str">
        <f>LOOKUP(B58,$E$68:$E$93,$J$68:$J$93)</f>
        <v>高橋</v>
      </c>
      <c r="F59" s="90"/>
      <c r="G59" s="91"/>
      <c r="H59" s="17">
        <v>0</v>
      </c>
      <c r="I59" s="17" t="s">
        <v>19</v>
      </c>
      <c r="J59" s="18">
        <v>2</v>
      </c>
      <c r="K59" s="101"/>
      <c r="L59" s="102"/>
      <c r="M59" s="103"/>
      <c r="N59" s="17">
        <v>0</v>
      </c>
      <c r="O59" s="17" t="s">
        <v>12</v>
      </c>
      <c r="P59" s="18">
        <v>2</v>
      </c>
      <c r="Q59" s="44"/>
      <c r="R59" s="17">
        <v>3</v>
      </c>
      <c r="S59" s="18"/>
      <c r="AE59" s="17"/>
      <c r="AF59" s="17"/>
      <c r="AG59" s="17"/>
      <c r="AH59" s="89" t="str">
        <f>LOOKUP(AY58,$E$68:$E$93,$J$68:$J$93)</f>
        <v>高須賀</v>
      </c>
      <c r="AI59" s="90"/>
      <c r="AJ59" s="91"/>
      <c r="AK59" s="17">
        <v>0</v>
      </c>
      <c r="AL59" s="17" t="s">
        <v>19</v>
      </c>
      <c r="AM59" s="18">
        <v>2</v>
      </c>
      <c r="AN59" s="101"/>
      <c r="AO59" s="102"/>
      <c r="AP59" s="103"/>
      <c r="AQ59" s="17">
        <v>0</v>
      </c>
      <c r="AR59" s="17" t="s">
        <v>12</v>
      </c>
      <c r="AS59" s="18">
        <v>2</v>
      </c>
      <c r="AT59" s="44"/>
      <c r="AU59" s="17">
        <v>3</v>
      </c>
      <c r="AV59" s="18"/>
      <c r="AW59" s="5"/>
      <c r="AX59" s="5"/>
      <c r="AY59" s="17"/>
    </row>
    <row r="60" spans="5:51" ht="12" customHeight="1">
      <c r="E60" s="92" t="str">
        <f>LOOKUP(B58,$E$68:$E$93,$M$68:$M$93)</f>
        <v>高橋</v>
      </c>
      <c r="F60" s="93"/>
      <c r="G60" s="94"/>
      <c r="H60" s="8"/>
      <c r="I60" s="8"/>
      <c r="J60" s="9"/>
      <c r="K60" s="104"/>
      <c r="L60" s="105"/>
      <c r="M60" s="106"/>
      <c r="N60" s="8"/>
      <c r="O60" s="8"/>
      <c r="P60" s="9"/>
      <c r="Q60" s="41"/>
      <c r="R60" s="42"/>
      <c r="S60" s="43"/>
      <c r="AE60" s="17"/>
      <c r="AF60" s="17"/>
      <c r="AG60" s="17"/>
      <c r="AH60" s="92" t="str">
        <f>LOOKUP(AY58,$E$68:$E$93,$M$68:$M$93)</f>
        <v>鈴木</v>
      </c>
      <c r="AI60" s="93"/>
      <c r="AJ60" s="94"/>
      <c r="AK60" s="8"/>
      <c r="AL60" s="8"/>
      <c r="AM60" s="9"/>
      <c r="AN60" s="104"/>
      <c r="AO60" s="105"/>
      <c r="AP60" s="106"/>
      <c r="AQ60" s="8"/>
      <c r="AR60" s="8"/>
      <c r="AS60" s="9"/>
      <c r="AT60" s="41"/>
      <c r="AU60" s="42"/>
      <c r="AV60" s="43"/>
      <c r="AW60" s="5"/>
      <c r="AX60" s="5"/>
      <c r="AY60" s="17"/>
    </row>
    <row r="61" spans="2:51" ht="12" customHeight="1">
      <c r="B61" s="38">
        <v>6</v>
      </c>
      <c r="E61" s="95" t="str">
        <f>LOOKUP(B61,$E$68:$E$93,$G$68:$G$93)</f>
        <v>１０２</v>
      </c>
      <c r="F61" s="96"/>
      <c r="G61" s="97"/>
      <c r="H61" s="2" t="s">
        <v>11</v>
      </c>
      <c r="I61" s="2"/>
      <c r="J61" s="3"/>
      <c r="K61" s="5" t="s">
        <v>20</v>
      </c>
      <c r="L61" s="5"/>
      <c r="M61" s="6"/>
      <c r="N61" s="98"/>
      <c r="O61" s="99"/>
      <c r="P61" s="100"/>
      <c r="Q61" s="44"/>
      <c r="R61" s="17"/>
      <c r="S61" s="18"/>
      <c r="AE61" s="17"/>
      <c r="AF61" s="17"/>
      <c r="AG61" s="17"/>
      <c r="AH61" s="95" t="str">
        <f>LOOKUP(AY61,$E$68:$E$93,$G$68:$G$93)</f>
        <v>さくら市</v>
      </c>
      <c r="AI61" s="96"/>
      <c r="AJ61" s="97"/>
      <c r="AK61" s="2" t="s">
        <v>11</v>
      </c>
      <c r="AL61" s="2"/>
      <c r="AM61" s="3"/>
      <c r="AN61" s="5" t="s">
        <v>20</v>
      </c>
      <c r="AO61" s="5"/>
      <c r="AP61" s="6"/>
      <c r="AQ61" s="98"/>
      <c r="AR61" s="99"/>
      <c r="AS61" s="100"/>
      <c r="AT61" s="44"/>
      <c r="AU61" s="17"/>
      <c r="AV61" s="18"/>
      <c r="AW61" s="5"/>
      <c r="AX61" s="5"/>
      <c r="AY61" s="39">
        <v>23</v>
      </c>
    </row>
    <row r="62" spans="5:51" ht="12" customHeight="1">
      <c r="E62" s="89" t="str">
        <f>LOOKUP(B61,$E$68:$E$93,$J$68:$J$93)</f>
        <v>齋藤</v>
      </c>
      <c r="F62" s="90"/>
      <c r="G62" s="91"/>
      <c r="H62" s="17">
        <v>0</v>
      </c>
      <c r="I62" s="17" t="s">
        <v>19</v>
      </c>
      <c r="J62" s="18">
        <v>2</v>
      </c>
      <c r="K62" s="17">
        <v>2</v>
      </c>
      <c r="L62" s="17" t="s">
        <v>12</v>
      </c>
      <c r="M62" s="18">
        <v>0</v>
      </c>
      <c r="N62" s="101"/>
      <c r="O62" s="102"/>
      <c r="P62" s="103"/>
      <c r="Q62" s="44"/>
      <c r="R62" s="17">
        <v>2</v>
      </c>
      <c r="S62" s="18"/>
      <c r="AE62" s="17"/>
      <c r="AF62" s="17"/>
      <c r="AG62" s="17"/>
      <c r="AH62" s="89" t="str">
        <f>LOOKUP(AY61,$E$68:$E$93,$J$68:$J$93)</f>
        <v>富田</v>
      </c>
      <c r="AI62" s="90"/>
      <c r="AJ62" s="91"/>
      <c r="AK62" s="17">
        <v>0</v>
      </c>
      <c r="AL62" s="17" t="s">
        <v>19</v>
      </c>
      <c r="AM62" s="18">
        <v>2</v>
      </c>
      <c r="AN62" s="17">
        <v>2</v>
      </c>
      <c r="AO62" s="17" t="s">
        <v>12</v>
      </c>
      <c r="AP62" s="18">
        <v>0</v>
      </c>
      <c r="AQ62" s="101"/>
      <c r="AR62" s="102"/>
      <c r="AS62" s="103"/>
      <c r="AT62" s="44"/>
      <c r="AU62" s="17">
        <v>2</v>
      </c>
      <c r="AV62" s="18"/>
      <c r="AW62" s="5"/>
      <c r="AX62" s="5"/>
      <c r="AY62" s="17"/>
    </row>
    <row r="63" spans="5:51" ht="12" customHeight="1">
      <c r="E63" s="92" t="str">
        <f>LOOKUP(B61,$E$68:$E$93,$M$68:$M$93)</f>
        <v>川俣</v>
      </c>
      <c r="F63" s="93"/>
      <c r="G63" s="94"/>
      <c r="H63" s="8"/>
      <c r="I63" s="8"/>
      <c r="J63" s="9"/>
      <c r="K63" s="8"/>
      <c r="L63" s="8"/>
      <c r="M63" s="9"/>
      <c r="N63" s="104"/>
      <c r="O63" s="105"/>
      <c r="P63" s="106"/>
      <c r="Q63" s="41"/>
      <c r="R63" s="42"/>
      <c r="S63" s="43"/>
      <c r="AE63" s="17"/>
      <c r="AF63" s="17"/>
      <c r="AG63" s="17"/>
      <c r="AH63" s="92" t="str">
        <f>LOOKUP(AY61,$E$68:$E$93,$M$68:$M$93)</f>
        <v>板垣</v>
      </c>
      <c r="AI63" s="93"/>
      <c r="AJ63" s="94"/>
      <c r="AK63" s="8"/>
      <c r="AL63" s="8"/>
      <c r="AM63" s="9"/>
      <c r="AN63" s="8"/>
      <c r="AO63" s="8"/>
      <c r="AP63" s="9"/>
      <c r="AQ63" s="104"/>
      <c r="AR63" s="105"/>
      <c r="AS63" s="106"/>
      <c r="AT63" s="41"/>
      <c r="AU63" s="42"/>
      <c r="AV63" s="43"/>
      <c r="AW63" s="5"/>
      <c r="AX63" s="5"/>
      <c r="AY63" s="17"/>
    </row>
    <row r="64" spans="5:51" ht="12" customHeight="1">
      <c r="E64" s="17"/>
      <c r="F64" s="17"/>
      <c r="G64" s="17"/>
      <c r="H64" s="5"/>
      <c r="I64" s="5"/>
      <c r="J64" s="5"/>
      <c r="K64" s="5"/>
      <c r="L64" s="5"/>
      <c r="M64" s="5"/>
      <c r="N64" s="17"/>
      <c r="O64" s="17"/>
      <c r="P64" s="17"/>
      <c r="Q64" s="5"/>
      <c r="R64" s="5"/>
      <c r="S64" s="5"/>
      <c r="AE64" s="17"/>
      <c r="AF64" s="17"/>
      <c r="AG64" s="17"/>
      <c r="AH64" s="5"/>
      <c r="AI64" s="5"/>
      <c r="AJ64" s="5"/>
      <c r="AK64" s="5"/>
      <c r="AL64" s="5"/>
      <c r="AM64" s="5"/>
      <c r="AN64" s="5"/>
      <c r="AO64" s="5"/>
      <c r="AP64" s="5"/>
      <c r="AQ64" s="17"/>
      <c r="AR64" s="17"/>
      <c r="AS64" s="17"/>
      <c r="AT64" s="5"/>
      <c r="AU64" s="5"/>
      <c r="AV64" s="5"/>
      <c r="AW64" s="5"/>
      <c r="AX64" s="5"/>
      <c r="AY64" s="17"/>
    </row>
    <row r="65" spans="4:19" ht="12" customHeight="1" hidden="1">
      <c r="D65" s="17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4:49" ht="24" hidden="1">
      <c r="D66" s="79" t="s">
        <v>32</v>
      </c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</row>
    <row r="67" spans="5:21" ht="13.5" hidden="1">
      <c r="E67" s="86" t="s">
        <v>25</v>
      </c>
      <c r="F67" s="86"/>
      <c r="G67" s="86" t="s">
        <v>26</v>
      </c>
      <c r="H67" s="86"/>
      <c r="I67" s="86"/>
      <c r="J67" s="86" t="s">
        <v>27</v>
      </c>
      <c r="K67" s="86"/>
      <c r="L67" s="86"/>
      <c r="M67" s="86" t="s">
        <v>28</v>
      </c>
      <c r="N67" s="86"/>
      <c r="O67" s="88"/>
      <c r="P67" s="35" t="s">
        <v>29</v>
      </c>
      <c r="Q67" s="36"/>
      <c r="R67" s="36"/>
      <c r="S67" s="36"/>
      <c r="T67" s="36"/>
      <c r="U67" s="37"/>
    </row>
    <row r="68" spans="5:21" ht="13.5" hidden="1">
      <c r="E68" s="86">
        <v>1</v>
      </c>
      <c r="F68" s="86"/>
      <c r="G68" s="87" t="s">
        <v>41</v>
      </c>
      <c r="H68" s="87"/>
      <c r="I68" s="87"/>
      <c r="J68" s="87" t="s">
        <v>42</v>
      </c>
      <c r="K68" s="87"/>
      <c r="L68" s="87"/>
      <c r="M68" s="87" t="s">
        <v>43</v>
      </c>
      <c r="N68" s="87"/>
      <c r="O68" s="87"/>
      <c r="P68" s="33"/>
      <c r="Q68" s="30"/>
      <c r="R68" s="30"/>
      <c r="S68" s="30"/>
      <c r="T68" s="30"/>
      <c r="U68" s="34"/>
    </row>
    <row r="69" spans="5:21" ht="13.5" hidden="1">
      <c r="E69" s="86">
        <v>2</v>
      </c>
      <c r="F69" s="86"/>
      <c r="G69" s="87" t="s">
        <v>46</v>
      </c>
      <c r="H69" s="87"/>
      <c r="I69" s="87"/>
      <c r="J69" s="87" t="s">
        <v>44</v>
      </c>
      <c r="K69" s="87"/>
      <c r="L69" s="87"/>
      <c r="M69" s="87" t="s">
        <v>45</v>
      </c>
      <c r="N69" s="87"/>
      <c r="O69" s="87"/>
      <c r="P69" s="33"/>
      <c r="Q69" s="30"/>
      <c r="R69" s="30"/>
      <c r="S69" s="30"/>
      <c r="T69" s="30"/>
      <c r="U69" s="34"/>
    </row>
    <row r="70" spans="5:21" ht="13.5" hidden="1">
      <c r="E70" s="86">
        <v>3</v>
      </c>
      <c r="F70" s="86"/>
      <c r="G70" s="87" t="s">
        <v>46</v>
      </c>
      <c r="H70" s="87"/>
      <c r="I70" s="87"/>
      <c r="J70" s="87" t="s">
        <v>47</v>
      </c>
      <c r="K70" s="87"/>
      <c r="L70" s="87"/>
      <c r="M70" s="87" t="s">
        <v>48</v>
      </c>
      <c r="N70" s="87"/>
      <c r="O70" s="87"/>
      <c r="P70" s="33"/>
      <c r="Q70" s="30"/>
      <c r="R70" s="30"/>
      <c r="S70" s="30"/>
      <c r="T70" s="30"/>
      <c r="U70" s="34"/>
    </row>
    <row r="71" spans="5:21" ht="13.5" hidden="1">
      <c r="E71" s="86">
        <v>4</v>
      </c>
      <c r="F71" s="86"/>
      <c r="G71" s="87" t="s">
        <v>49</v>
      </c>
      <c r="H71" s="87"/>
      <c r="I71" s="87"/>
      <c r="J71" s="87" t="s">
        <v>50</v>
      </c>
      <c r="K71" s="87"/>
      <c r="L71" s="87"/>
      <c r="M71" s="87" t="s">
        <v>51</v>
      </c>
      <c r="N71" s="87"/>
      <c r="O71" s="87"/>
      <c r="P71" s="33"/>
      <c r="Q71" s="30"/>
      <c r="R71" s="30"/>
      <c r="S71" s="30"/>
      <c r="T71" s="30"/>
      <c r="U71" s="34"/>
    </row>
    <row r="72" spans="5:21" ht="13.5" hidden="1">
      <c r="E72" s="86">
        <v>5</v>
      </c>
      <c r="F72" s="86"/>
      <c r="G72" s="112" t="s">
        <v>96</v>
      </c>
      <c r="H72" s="87"/>
      <c r="I72" s="87"/>
      <c r="J72" s="87" t="s">
        <v>97</v>
      </c>
      <c r="K72" s="87"/>
      <c r="L72" s="87"/>
      <c r="M72" s="87" t="s">
        <v>98</v>
      </c>
      <c r="N72" s="87"/>
      <c r="O72" s="87"/>
      <c r="P72" s="33"/>
      <c r="Q72" s="30"/>
      <c r="R72" s="30"/>
      <c r="S72" s="30"/>
      <c r="T72" s="30"/>
      <c r="U72" s="34"/>
    </row>
    <row r="73" spans="5:21" ht="13.5" hidden="1">
      <c r="E73" s="86">
        <v>6</v>
      </c>
      <c r="F73" s="86"/>
      <c r="G73" s="112" t="s">
        <v>96</v>
      </c>
      <c r="H73" s="87"/>
      <c r="I73" s="87"/>
      <c r="J73" s="87" t="s">
        <v>84</v>
      </c>
      <c r="K73" s="87"/>
      <c r="L73" s="87"/>
      <c r="M73" s="87" t="s">
        <v>99</v>
      </c>
      <c r="N73" s="87"/>
      <c r="O73" s="87"/>
      <c r="P73" s="33"/>
      <c r="Q73" s="30"/>
      <c r="R73" s="30"/>
      <c r="S73" s="30"/>
      <c r="T73" s="30"/>
      <c r="U73" s="34"/>
    </row>
    <row r="74" spans="5:21" ht="13.5" hidden="1">
      <c r="E74" s="86">
        <v>7</v>
      </c>
      <c r="F74" s="86"/>
      <c r="G74" s="87" t="s">
        <v>103</v>
      </c>
      <c r="H74" s="87"/>
      <c r="I74" s="87"/>
      <c r="J74" s="87" t="s">
        <v>106</v>
      </c>
      <c r="K74" s="87"/>
      <c r="L74" s="87"/>
      <c r="M74" s="87" t="s">
        <v>107</v>
      </c>
      <c r="N74" s="87"/>
      <c r="O74" s="87"/>
      <c r="P74" s="33"/>
      <c r="Q74" s="30"/>
      <c r="R74" s="30"/>
      <c r="S74" s="30"/>
      <c r="T74" s="30"/>
      <c r="U74" s="34"/>
    </row>
    <row r="75" spans="5:21" ht="13.5" hidden="1">
      <c r="E75" s="86">
        <v>8</v>
      </c>
      <c r="F75" s="86"/>
      <c r="G75" s="87" t="s">
        <v>119</v>
      </c>
      <c r="H75" s="87"/>
      <c r="I75" s="87"/>
      <c r="J75" s="87" t="s">
        <v>120</v>
      </c>
      <c r="K75" s="87"/>
      <c r="L75" s="87"/>
      <c r="M75" s="87" t="s">
        <v>121</v>
      </c>
      <c r="N75" s="87"/>
      <c r="O75" s="87"/>
      <c r="P75" s="33"/>
      <c r="Q75" s="30"/>
      <c r="R75" s="30"/>
      <c r="S75" s="30"/>
      <c r="T75" s="30"/>
      <c r="U75" s="34"/>
    </row>
    <row r="76" spans="5:21" ht="13.5" hidden="1">
      <c r="E76" s="86">
        <v>9</v>
      </c>
      <c r="F76" s="86"/>
      <c r="G76" s="87" t="s">
        <v>119</v>
      </c>
      <c r="H76" s="87"/>
      <c r="I76" s="87"/>
      <c r="J76" s="87" t="s">
        <v>122</v>
      </c>
      <c r="K76" s="87"/>
      <c r="L76" s="87"/>
      <c r="M76" s="87" t="s">
        <v>123</v>
      </c>
      <c r="N76" s="87"/>
      <c r="O76" s="87"/>
      <c r="P76" s="33"/>
      <c r="Q76" s="30"/>
      <c r="R76" s="30"/>
      <c r="S76" s="30"/>
      <c r="T76" s="30"/>
      <c r="U76" s="34"/>
    </row>
    <row r="77" spans="5:21" ht="13.5" hidden="1">
      <c r="E77" s="86">
        <v>10</v>
      </c>
      <c r="F77" s="86"/>
      <c r="G77" s="87" t="s">
        <v>125</v>
      </c>
      <c r="H77" s="87"/>
      <c r="I77" s="87"/>
      <c r="J77" s="87" t="s">
        <v>130</v>
      </c>
      <c r="K77" s="87"/>
      <c r="L77" s="87"/>
      <c r="M77" s="87" t="s">
        <v>131</v>
      </c>
      <c r="N77" s="87"/>
      <c r="O77" s="87"/>
      <c r="P77" s="33"/>
      <c r="Q77" s="30"/>
      <c r="R77" s="30"/>
      <c r="S77" s="30"/>
      <c r="T77" s="30"/>
      <c r="U77" s="34"/>
    </row>
    <row r="78" spans="5:21" ht="13.5" hidden="1">
      <c r="E78" s="86">
        <v>11</v>
      </c>
      <c r="F78" s="86"/>
      <c r="G78" s="87" t="s">
        <v>140</v>
      </c>
      <c r="H78" s="87"/>
      <c r="I78" s="87"/>
      <c r="J78" s="87" t="s">
        <v>143</v>
      </c>
      <c r="K78" s="87"/>
      <c r="L78" s="87"/>
      <c r="M78" s="87" t="s">
        <v>115</v>
      </c>
      <c r="N78" s="87"/>
      <c r="O78" s="87"/>
      <c r="P78" s="33"/>
      <c r="Q78" s="30"/>
      <c r="R78" s="30"/>
      <c r="S78" s="30"/>
      <c r="T78" s="30"/>
      <c r="U78" s="34"/>
    </row>
    <row r="79" spans="5:21" ht="13.5" hidden="1">
      <c r="E79" s="86">
        <v>12</v>
      </c>
      <c r="F79" s="86"/>
      <c r="G79" s="87" t="s">
        <v>158</v>
      </c>
      <c r="H79" s="87"/>
      <c r="I79" s="87"/>
      <c r="J79" s="87" t="s">
        <v>143</v>
      </c>
      <c r="K79" s="87"/>
      <c r="L79" s="87"/>
      <c r="M79" s="87" t="s">
        <v>159</v>
      </c>
      <c r="N79" s="87"/>
      <c r="O79" s="87"/>
      <c r="P79" s="33"/>
      <c r="Q79" s="30"/>
      <c r="R79" s="30"/>
      <c r="S79" s="30"/>
      <c r="T79" s="30"/>
      <c r="U79" s="34"/>
    </row>
    <row r="80" spans="5:21" ht="13.5" hidden="1">
      <c r="E80" s="86">
        <v>13</v>
      </c>
      <c r="F80" s="86"/>
      <c r="G80" s="87" t="s">
        <v>158</v>
      </c>
      <c r="H80" s="87"/>
      <c r="I80" s="87"/>
      <c r="J80" s="87" t="s">
        <v>160</v>
      </c>
      <c r="K80" s="87"/>
      <c r="L80" s="87"/>
      <c r="M80" s="87" t="s">
        <v>56</v>
      </c>
      <c r="N80" s="87"/>
      <c r="O80" s="87"/>
      <c r="P80" s="33"/>
      <c r="Q80" s="30"/>
      <c r="R80" s="30"/>
      <c r="S80" s="30"/>
      <c r="T80" s="30"/>
      <c r="U80" s="34"/>
    </row>
    <row r="81" spans="5:21" ht="13.5" hidden="1">
      <c r="E81" s="86">
        <v>14</v>
      </c>
      <c r="F81" s="86"/>
      <c r="G81" s="87" t="s">
        <v>161</v>
      </c>
      <c r="H81" s="87"/>
      <c r="I81" s="87"/>
      <c r="J81" s="87" t="s">
        <v>162</v>
      </c>
      <c r="K81" s="87"/>
      <c r="L81" s="87"/>
      <c r="M81" s="87" t="s">
        <v>163</v>
      </c>
      <c r="N81" s="87"/>
      <c r="O81" s="87"/>
      <c r="P81" s="33"/>
      <c r="Q81" s="30"/>
      <c r="R81" s="30"/>
      <c r="S81" s="30"/>
      <c r="T81" s="30"/>
      <c r="U81" s="34"/>
    </row>
    <row r="82" spans="5:21" ht="13.5" hidden="1">
      <c r="E82" s="86">
        <v>15</v>
      </c>
      <c r="F82" s="86"/>
      <c r="G82" s="109" t="s">
        <v>164</v>
      </c>
      <c r="H82" s="110"/>
      <c r="I82" s="111"/>
      <c r="J82" s="109" t="s">
        <v>48</v>
      </c>
      <c r="K82" s="110"/>
      <c r="L82" s="111"/>
      <c r="M82" s="109" t="s">
        <v>165</v>
      </c>
      <c r="N82" s="110"/>
      <c r="O82" s="111"/>
      <c r="P82" s="33"/>
      <c r="Q82" s="30"/>
      <c r="R82" s="30"/>
      <c r="S82" s="30"/>
      <c r="T82" s="30"/>
      <c r="U82" s="34"/>
    </row>
    <row r="83" spans="5:21" ht="13.5" hidden="1">
      <c r="E83" s="86">
        <v>16</v>
      </c>
      <c r="F83" s="86"/>
      <c r="G83" s="109" t="s">
        <v>166</v>
      </c>
      <c r="H83" s="110"/>
      <c r="I83" s="111"/>
      <c r="J83" s="109" t="s">
        <v>167</v>
      </c>
      <c r="K83" s="110"/>
      <c r="L83" s="111"/>
      <c r="M83" s="109" t="s">
        <v>168</v>
      </c>
      <c r="N83" s="110"/>
      <c r="O83" s="111"/>
      <c r="P83" s="33"/>
      <c r="Q83" s="30"/>
      <c r="R83" s="30"/>
      <c r="S83" s="30"/>
      <c r="T83" s="30"/>
      <c r="U83" s="34"/>
    </row>
    <row r="84" spans="5:21" ht="13.5" hidden="1">
      <c r="E84" s="86">
        <v>17</v>
      </c>
      <c r="F84" s="86"/>
      <c r="G84" s="109" t="s">
        <v>233</v>
      </c>
      <c r="H84" s="110"/>
      <c r="I84" s="111"/>
      <c r="J84" s="109" t="s">
        <v>178</v>
      </c>
      <c r="K84" s="110"/>
      <c r="L84" s="111"/>
      <c r="M84" s="109" t="s">
        <v>179</v>
      </c>
      <c r="N84" s="110"/>
      <c r="O84" s="111"/>
      <c r="P84" s="33"/>
      <c r="Q84" s="30"/>
      <c r="R84" s="30"/>
      <c r="S84" s="30"/>
      <c r="T84" s="30"/>
      <c r="U84" s="34"/>
    </row>
    <row r="85" spans="5:21" ht="13.5" hidden="1">
      <c r="E85" s="86">
        <v>18</v>
      </c>
      <c r="F85" s="86"/>
      <c r="G85" s="109" t="s">
        <v>233</v>
      </c>
      <c r="H85" s="110"/>
      <c r="I85" s="111"/>
      <c r="J85" s="109" t="s">
        <v>82</v>
      </c>
      <c r="K85" s="110"/>
      <c r="L85" s="111"/>
      <c r="M85" s="109" t="s">
        <v>82</v>
      </c>
      <c r="N85" s="110"/>
      <c r="O85" s="111"/>
      <c r="P85" s="33"/>
      <c r="Q85" s="30"/>
      <c r="R85" s="30"/>
      <c r="S85" s="30"/>
      <c r="T85" s="30"/>
      <c r="U85" s="34"/>
    </row>
    <row r="86" spans="5:21" ht="13.5" hidden="1">
      <c r="E86" s="86">
        <v>19</v>
      </c>
      <c r="F86" s="86"/>
      <c r="G86" s="109" t="s">
        <v>233</v>
      </c>
      <c r="H86" s="110"/>
      <c r="I86" s="111"/>
      <c r="J86" s="109" t="s">
        <v>180</v>
      </c>
      <c r="K86" s="110"/>
      <c r="L86" s="111"/>
      <c r="M86" s="109" t="s">
        <v>181</v>
      </c>
      <c r="N86" s="110"/>
      <c r="O86" s="111"/>
      <c r="P86" s="33"/>
      <c r="Q86" s="30"/>
      <c r="R86" s="30"/>
      <c r="S86" s="30"/>
      <c r="T86" s="30"/>
      <c r="U86" s="34"/>
    </row>
    <row r="87" spans="5:21" ht="13.5" hidden="1">
      <c r="E87" s="86">
        <v>20</v>
      </c>
      <c r="F87" s="86"/>
      <c r="G87" s="109" t="s">
        <v>233</v>
      </c>
      <c r="H87" s="110"/>
      <c r="I87" s="111"/>
      <c r="J87" s="87" t="s">
        <v>50</v>
      </c>
      <c r="K87" s="87"/>
      <c r="L87" s="87"/>
      <c r="M87" s="87" t="s">
        <v>182</v>
      </c>
      <c r="N87" s="87"/>
      <c r="O87" s="87"/>
      <c r="P87" s="33"/>
      <c r="Q87" s="30"/>
      <c r="R87" s="30"/>
      <c r="S87" s="30"/>
      <c r="T87" s="30"/>
      <c r="U87" s="34"/>
    </row>
    <row r="88" spans="5:21" ht="13.5" hidden="1">
      <c r="E88" s="86">
        <v>21</v>
      </c>
      <c r="F88" s="86"/>
      <c r="G88" s="87" t="s">
        <v>164</v>
      </c>
      <c r="H88" s="87"/>
      <c r="I88" s="87"/>
      <c r="J88" s="87" t="s">
        <v>190</v>
      </c>
      <c r="K88" s="87"/>
      <c r="L88" s="87"/>
      <c r="M88" s="87" t="s">
        <v>191</v>
      </c>
      <c r="N88" s="87"/>
      <c r="O88" s="87"/>
      <c r="P88" s="33"/>
      <c r="Q88" s="30"/>
      <c r="R88" s="30"/>
      <c r="S88" s="30"/>
      <c r="T88" s="30"/>
      <c r="U88" s="34"/>
    </row>
    <row r="89" spans="5:21" ht="13.5" hidden="1">
      <c r="E89" s="86">
        <v>22</v>
      </c>
      <c r="F89" s="86"/>
      <c r="G89" s="87" t="s">
        <v>164</v>
      </c>
      <c r="H89" s="87"/>
      <c r="I89" s="87"/>
      <c r="J89" s="87" t="s">
        <v>192</v>
      </c>
      <c r="K89" s="87"/>
      <c r="L89" s="87"/>
      <c r="M89" s="87" t="s">
        <v>193</v>
      </c>
      <c r="N89" s="87"/>
      <c r="O89" s="87"/>
      <c r="P89" s="33"/>
      <c r="Q89" s="30"/>
      <c r="R89" s="30"/>
      <c r="S89" s="30"/>
      <c r="T89" s="30"/>
      <c r="U89" s="34"/>
    </row>
    <row r="90" spans="5:21" ht="13.5" hidden="1">
      <c r="E90" s="86">
        <v>23</v>
      </c>
      <c r="F90" s="86"/>
      <c r="G90" s="87" t="s">
        <v>164</v>
      </c>
      <c r="H90" s="87"/>
      <c r="I90" s="87"/>
      <c r="J90" s="87" t="s">
        <v>194</v>
      </c>
      <c r="K90" s="87"/>
      <c r="L90" s="87"/>
      <c r="M90" s="87" t="s">
        <v>195</v>
      </c>
      <c r="N90" s="87"/>
      <c r="O90" s="87"/>
      <c r="P90" s="33"/>
      <c r="Q90" s="30"/>
      <c r="R90" s="30"/>
      <c r="S90" s="30"/>
      <c r="T90" s="30"/>
      <c r="U90" s="34"/>
    </row>
    <row r="91" spans="5:21" ht="13.5" hidden="1">
      <c r="E91" s="86">
        <v>24</v>
      </c>
      <c r="F91" s="86"/>
      <c r="G91" s="87"/>
      <c r="H91" s="87"/>
      <c r="I91" s="87"/>
      <c r="J91" s="87"/>
      <c r="K91" s="87"/>
      <c r="L91" s="87"/>
      <c r="M91" s="87"/>
      <c r="N91" s="87"/>
      <c r="O91" s="87"/>
      <c r="P91" s="33"/>
      <c r="Q91" s="30"/>
      <c r="R91" s="30"/>
      <c r="S91" s="30"/>
      <c r="T91" s="30"/>
      <c r="U91" s="34"/>
    </row>
    <row r="92" spans="5:21" ht="13.5" hidden="1">
      <c r="E92" s="86">
        <v>25</v>
      </c>
      <c r="F92" s="86"/>
      <c r="G92" s="87"/>
      <c r="H92" s="87"/>
      <c r="I92" s="87"/>
      <c r="J92" s="87"/>
      <c r="K92" s="87"/>
      <c r="L92" s="87"/>
      <c r="M92" s="87"/>
      <c r="N92" s="87"/>
      <c r="O92" s="87"/>
      <c r="P92" s="33"/>
      <c r="Q92" s="30"/>
      <c r="R92" s="30"/>
      <c r="S92" s="30"/>
      <c r="T92" s="30"/>
      <c r="U92" s="34"/>
    </row>
    <row r="93" spans="5:21" ht="13.5" hidden="1">
      <c r="E93" s="86" t="s">
        <v>30</v>
      </c>
      <c r="F93" s="86"/>
      <c r="G93" s="87"/>
      <c r="H93" s="87"/>
      <c r="I93" s="87"/>
      <c r="J93" s="87"/>
      <c r="K93" s="87"/>
      <c r="L93" s="87"/>
      <c r="M93" s="87"/>
      <c r="N93" s="87"/>
      <c r="O93" s="87"/>
      <c r="P93" s="33"/>
      <c r="Q93" s="30"/>
      <c r="R93" s="30"/>
      <c r="S93" s="30"/>
      <c r="T93" s="30"/>
      <c r="U93" s="34"/>
    </row>
    <row r="94" ht="13.5" hidden="1"/>
  </sheetData>
  <sheetProtection sheet="1" objects="1" scenarios="1"/>
  <mergeCells count="286">
    <mergeCell ref="D1:AW1"/>
    <mergeCell ref="D66:AW66"/>
    <mergeCell ref="AH61:AJ61"/>
    <mergeCell ref="AQ61:AS63"/>
    <mergeCell ref="AH62:AJ62"/>
    <mergeCell ref="AH63:AJ63"/>
    <mergeCell ref="AH58:AJ58"/>
    <mergeCell ref="AN58:AP60"/>
    <mergeCell ref="AH59:AJ59"/>
    <mergeCell ref="AH60:AJ60"/>
    <mergeCell ref="AH55:AJ55"/>
    <mergeCell ref="AK55:AM57"/>
    <mergeCell ref="AH56:AJ56"/>
    <mergeCell ref="AH57:AJ57"/>
    <mergeCell ref="AT53:AV53"/>
    <mergeCell ref="AK54:AM54"/>
    <mergeCell ref="AN54:AP54"/>
    <mergeCell ref="AQ54:AS54"/>
    <mergeCell ref="AK52:AM52"/>
    <mergeCell ref="AN52:AP52"/>
    <mergeCell ref="AQ52:AS52"/>
    <mergeCell ref="AK53:AM53"/>
    <mergeCell ref="AN53:AP53"/>
    <mergeCell ref="AQ53:AS53"/>
    <mergeCell ref="AH46:AJ46"/>
    <mergeCell ref="AH47:AJ47"/>
    <mergeCell ref="AH48:AJ48"/>
    <mergeCell ref="AH52:AJ54"/>
    <mergeCell ref="AQ38:AS38"/>
    <mergeCell ref="AT38:AV38"/>
    <mergeCell ref="AK39:AM39"/>
    <mergeCell ref="AN39:AP39"/>
    <mergeCell ref="AQ39:AS39"/>
    <mergeCell ref="E61:G61"/>
    <mergeCell ref="N61:P63"/>
    <mergeCell ref="E62:G62"/>
    <mergeCell ref="E63:G63"/>
    <mergeCell ref="E58:G58"/>
    <mergeCell ref="K58:M60"/>
    <mergeCell ref="E59:G59"/>
    <mergeCell ref="E60:G60"/>
    <mergeCell ref="K54:M54"/>
    <mergeCell ref="N54:P54"/>
    <mergeCell ref="E55:G55"/>
    <mergeCell ref="H55:J57"/>
    <mergeCell ref="E56:G56"/>
    <mergeCell ref="E57:G57"/>
    <mergeCell ref="H54:J54"/>
    <mergeCell ref="AQ16:AS18"/>
    <mergeCell ref="AE17:AG17"/>
    <mergeCell ref="AE18:AG18"/>
    <mergeCell ref="N53:P53"/>
    <mergeCell ref="Q53:S53"/>
    <mergeCell ref="AK37:AM37"/>
    <mergeCell ref="AN37:AP37"/>
    <mergeCell ref="AQ37:AS37"/>
    <mergeCell ref="AK38:AM38"/>
    <mergeCell ref="AN38:AP38"/>
    <mergeCell ref="AE13:AG13"/>
    <mergeCell ref="AN13:AP15"/>
    <mergeCell ref="AE14:AG14"/>
    <mergeCell ref="AE15:AG15"/>
    <mergeCell ref="AE10:AG10"/>
    <mergeCell ref="AK10:AM12"/>
    <mergeCell ref="AE11:AG11"/>
    <mergeCell ref="AE12:AG12"/>
    <mergeCell ref="AE7:AG7"/>
    <mergeCell ref="AH7:AJ9"/>
    <mergeCell ref="AE8:AG8"/>
    <mergeCell ref="AE9:AG9"/>
    <mergeCell ref="AE4:AG6"/>
    <mergeCell ref="AH4:AJ4"/>
    <mergeCell ref="AH5:AJ5"/>
    <mergeCell ref="AH6:AJ6"/>
    <mergeCell ref="AT5:AV5"/>
    <mergeCell ref="AK6:AM6"/>
    <mergeCell ref="AN6:AP6"/>
    <mergeCell ref="H6:J6"/>
    <mergeCell ref="K6:M6"/>
    <mergeCell ref="N6:P6"/>
    <mergeCell ref="AK5:AM5"/>
    <mergeCell ref="Q5:S5"/>
    <mergeCell ref="N5:P5"/>
    <mergeCell ref="Q6:S6"/>
    <mergeCell ref="AQ4:AS4"/>
    <mergeCell ref="AQ5:AS5"/>
    <mergeCell ref="AQ6:AS6"/>
    <mergeCell ref="AN4:AP4"/>
    <mergeCell ref="AN5:AP5"/>
    <mergeCell ref="N39:P39"/>
    <mergeCell ref="Q38:S38"/>
    <mergeCell ref="AK4:AM4"/>
    <mergeCell ref="N37:P37"/>
    <mergeCell ref="N38:P38"/>
    <mergeCell ref="Q4:S4"/>
    <mergeCell ref="T5:V5"/>
    <mergeCell ref="Z26:AA26"/>
    <mergeCell ref="AH37:AJ39"/>
    <mergeCell ref="N4:P4"/>
    <mergeCell ref="E27:G27"/>
    <mergeCell ref="E42:G42"/>
    <mergeCell ref="E37:G39"/>
    <mergeCell ref="E40:G40"/>
    <mergeCell ref="E30:G30"/>
    <mergeCell ref="K37:M37"/>
    <mergeCell ref="E33:G33"/>
    <mergeCell ref="E31:G31"/>
    <mergeCell ref="H37:J37"/>
    <mergeCell ref="K24:M24"/>
    <mergeCell ref="E25:G25"/>
    <mergeCell ref="H23:J23"/>
    <mergeCell ref="E26:G26"/>
    <mergeCell ref="Q23:S23"/>
    <mergeCell ref="H24:J24"/>
    <mergeCell ref="E22:G24"/>
    <mergeCell ref="H25:J27"/>
    <mergeCell ref="H22:J22"/>
    <mergeCell ref="K22:M22"/>
    <mergeCell ref="N22:P22"/>
    <mergeCell ref="N23:P23"/>
    <mergeCell ref="N24:P24"/>
    <mergeCell ref="K23:M23"/>
    <mergeCell ref="N31:P33"/>
    <mergeCell ref="K28:M30"/>
    <mergeCell ref="E7:G7"/>
    <mergeCell ref="E17:G17"/>
    <mergeCell ref="E18:G18"/>
    <mergeCell ref="E11:G11"/>
    <mergeCell ref="E16:G16"/>
    <mergeCell ref="E15:G15"/>
    <mergeCell ref="E12:G12"/>
    <mergeCell ref="E13:G13"/>
    <mergeCell ref="K43:M45"/>
    <mergeCell ref="K38:M38"/>
    <mergeCell ref="K39:M39"/>
    <mergeCell ref="H38:J38"/>
    <mergeCell ref="H40:J42"/>
    <mergeCell ref="H39:J39"/>
    <mergeCell ref="E47:G47"/>
    <mergeCell ref="E46:G46"/>
    <mergeCell ref="E44:G44"/>
    <mergeCell ref="E4:G6"/>
    <mergeCell ref="E32:G32"/>
    <mergeCell ref="E29:G29"/>
    <mergeCell ref="E28:G28"/>
    <mergeCell ref="E45:G45"/>
    <mergeCell ref="E43:G43"/>
    <mergeCell ref="E41:G41"/>
    <mergeCell ref="H7:J9"/>
    <mergeCell ref="K10:M12"/>
    <mergeCell ref="E14:G14"/>
    <mergeCell ref="H4:J4"/>
    <mergeCell ref="H5:J5"/>
    <mergeCell ref="K4:M4"/>
    <mergeCell ref="K5:M5"/>
    <mergeCell ref="E8:G8"/>
    <mergeCell ref="E9:G9"/>
    <mergeCell ref="E10:G10"/>
    <mergeCell ref="N13:P15"/>
    <mergeCell ref="Q16:S18"/>
    <mergeCell ref="AN43:AP45"/>
    <mergeCell ref="AK40:AM42"/>
    <mergeCell ref="AH40:AJ40"/>
    <mergeCell ref="AH41:AJ41"/>
    <mergeCell ref="AH42:AJ42"/>
    <mergeCell ref="AH43:AJ43"/>
    <mergeCell ref="AH44:AJ44"/>
    <mergeCell ref="AH45:AJ45"/>
    <mergeCell ref="AE16:AG16"/>
    <mergeCell ref="AQ46:AS48"/>
    <mergeCell ref="E52:G54"/>
    <mergeCell ref="H52:J52"/>
    <mergeCell ref="K52:M52"/>
    <mergeCell ref="N52:P52"/>
    <mergeCell ref="H53:J53"/>
    <mergeCell ref="K53:M53"/>
    <mergeCell ref="N46:P48"/>
    <mergeCell ref="E48:G48"/>
    <mergeCell ref="E67:F67"/>
    <mergeCell ref="G67:I67"/>
    <mergeCell ref="J67:L67"/>
    <mergeCell ref="M67:O67"/>
    <mergeCell ref="E68:F68"/>
    <mergeCell ref="G68:I68"/>
    <mergeCell ref="J68:L68"/>
    <mergeCell ref="M68:O68"/>
    <mergeCell ref="E69:F69"/>
    <mergeCell ref="G69:I69"/>
    <mergeCell ref="J69:L69"/>
    <mergeCell ref="M69:O69"/>
    <mergeCell ref="E70:F70"/>
    <mergeCell ref="G70:I70"/>
    <mergeCell ref="J70:L70"/>
    <mergeCell ref="M70:O70"/>
    <mergeCell ref="E71:F71"/>
    <mergeCell ref="G71:I71"/>
    <mergeCell ref="J71:L71"/>
    <mergeCell ref="M71:O71"/>
    <mergeCell ref="E72:F72"/>
    <mergeCell ref="G72:I72"/>
    <mergeCell ref="J72:L72"/>
    <mergeCell ref="M72:O72"/>
    <mergeCell ref="E73:F73"/>
    <mergeCell ref="G73:I73"/>
    <mergeCell ref="J73:L73"/>
    <mergeCell ref="M73:O73"/>
    <mergeCell ref="E74:F74"/>
    <mergeCell ref="G74:I74"/>
    <mergeCell ref="J74:L74"/>
    <mergeCell ref="M74:O74"/>
    <mergeCell ref="E75:F75"/>
    <mergeCell ref="G75:I75"/>
    <mergeCell ref="J75:L75"/>
    <mergeCell ref="M75:O75"/>
    <mergeCell ref="E76:F76"/>
    <mergeCell ref="G76:I76"/>
    <mergeCell ref="J76:L76"/>
    <mergeCell ref="M76:O76"/>
    <mergeCell ref="E77:F77"/>
    <mergeCell ref="G77:I77"/>
    <mergeCell ref="J77:L77"/>
    <mergeCell ref="M77:O77"/>
    <mergeCell ref="E78:F78"/>
    <mergeCell ref="G78:I78"/>
    <mergeCell ref="J78:L78"/>
    <mergeCell ref="M78:O78"/>
    <mergeCell ref="E79:F79"/>
    <mergeCell ref="G79:I79"/>
    <mergeCell ref="J79:L79"/>
    <mergeCell ref="M79:O79"/>
    <mergeCell ref="E80:F80"/>
    <mergeCell ref="G80:I80"/>
    <mergeCell ref="J80:L80"/>
    <mergeCell ref="M80:O80"/>
    <mergeCell ref="E81:F81"/>
    <mergeCell ref="G81:I81"/>
    <mergeCell ref="J81:L81"/>
    <mergeCell ref="M81:O81"/>
    <mergeCell ref="E82:F82"/>
    <mergeCell ref="G82:I82"/>
    <mergeCell ref="J82:L82"/>
    <mergeCell ref="M82:O82"/>
    <mergeCell ref="E83:F83"/>
    <mergeCell ref="G83:I83"/>
    <mergeCell ref="J83:L83"/>
    <mergeCell ref="M83:O83"/>
    <mergeCell ref="E84:F84"/>
    <mergeCell ref="G84:I84"/>
    <mergeCell ref="J84:L84"/>
    <mergeCell ref="M84:O84"/>
    <mergeCell ref="E85:F85"/>
    <mergeCell ref="G85:I85"/>
    <mergeCell ref="J85:L85"/>
    <mergeCell ref="M85:O85"/>
    <mergeCell ref="E86:F86"/>
    <mergeCell ref="G86:I86"/>
    <mergeCell ref="J86:L86"/>
    <mergeCell ref="M86:O86"/>
    <mergeCell ref="E87:F87"/>
    <mergeCell ref="G87:I87"/>
    <mergeCell ref="J87:L87"/>
    <mergeCell ref="M87:O87"/>
    <mergeCell ref="E88:F88"/>
    <mergeCell ref="G88:I88"/>
    <mergeCell ref="J88:L88"/>
    <mergeCell ref="M88:O88"/>
    <mergeCell ref="E89:F89"/>
    <mergeCell ref="G89:I89"/>
    <mergeCell ref="J89:L89"/>
    <mergeCell ref="M89:O89"/>
    <mergeCell ref="E90:F90"/>
    <mergeCell ref="G90:I90"/>
    <mergeCell ref="J90:L90"/>
    <mergeCell ref="M90:O90"/>
    <mergeCell ref="E91:F91"/>
    <mergeCell ref="G91:I91"/>
    <mergeCell ref="J91:L91"/>
    <mergeCell ref="M91:O91"/>
    <mergeCell ref="E92:F92"/>
    <mergeCell ref="G92:I92"/>
    <mergeCell ref="J92:L92"/>
    <mergeCell ref="M92:O92"/>
    <mergeCell ref="E93:F93"/>
    <mergeCell ref="G93:I93"/>
    <mergeCell ref="J93:L93"/>
    <mergeCell ref="M93:O93"/>
  </mergeCells>
  <printOptions horizontalCentered="1" verticalCentered="1"/>
  <pageMargins left="0.3937007874015748" right="0.3937007874015748" top="0.3937007874015748" bottom="0.3937007874015748" header="0" footer="0"/>
  <pageSetup fitToHeight="2" horizontalDpi="400" verticalDpi="400" orientation="portrait" paperSize="9" scale="80" r:id="rId2"/>
  <rowBreaks count="1" manualBreakCount="1">
    <brk id="64" min="3" max="4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A34"/>
  <sheetViews>
    <sheetView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7.125" style="32" hidden="1" customWidth="1"/>
    <col min="3" max="4" width="0.875" style="0" customWidth="1"/>
    <col min="5" max="19" width="4.625" style="0" customWidth="1"/>
    <col min="20" max="22" width="4.625" style="0" hidden="1" customWidth="1"/>
    <col min="23" max="25" width="4.625" style="0" customWidth="1"/>
    <col min="26" max="26" width="0.875" style="0" customWidth="1"/>
  </cols>
  <sheetData>
    <row r="1" spans="2:26" ht="27">
      <c r="B1" s="55" t="s">
        <v>232</v>
      </c>
      <c r="D1" s="113" t="s">
        <v>238</v>
      </c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 ht="13.5">
      <c r="B2" s="40"/>
    </row>
    <row r="3" spans="5:25" ht="13.5">
      <c r="E3" s="98"/>
      <c r="F3" s="99"/>
      <c r="G3" s="100"/>
      <c r="H3" s="80" t="str">
        <f>E6</f>
        <v>大田原BC</v>
      </c>
      <c r="I3" s="81"/>
      <c r="J3" s="82"/>
      <c r="K3" s="80" t="str">
        <f>E9</f>
        <v>ﾍﾟﾊﾟｰﾐﾝﾄ</v>
      </c>
      <c r="L3" s="81"/>
      <c r="M3" s="82"/>
      <c r="N3" s="80" t="str">
        <f>E12</f>
        <v>黒磯BC</v>
      </c>
      <c r="O3" s="81"/>
      <c r="P3" s="82"/>
      <c r="Q3" s="80" t="str">
        <f>E15</f>
        <v>国際医療福祉大</v>
      </c>
      <c r="R3" s="81"/>
      <c r="S3" s="81"/>
      <c r="T3" s="80">
        <f>E18</f>
        <v>0</v>
      </c>
      <c r="U3" s="81"/>
      <c r="V3" s="82"/>
      <c r="W3" s="1"/>
      <c r="X3" s="2"/>
      <c r="Y3" s="3"/>
    </row>
    <row r="4" spans="5:25" ht="13.5">
      <c r="E4" s="101"/>
      <c r="F4" s="102"/>
      <c r="G4" s="103"/>
      <c r="H4" s="89" t="str">
        <f>E7</f>
        <v>伊藤</v>
      </c>
      <c r="I4" s="90"/>
      <c r="J4" s="91"/>
      <c r="K4" s="89" t="str">
        <f>E10</f>
        <v>海老原</v>
      </c>
      <c r="L4" s="90"/>
      <c r="M4" s="91"/>
      <c r="N4" s="89" t="str">
        <f>E13</f>
        <v>鴨川</v>
      </c>
      <c r="O4" s="90"/>
      <c r="P4" s="91"/>
      <c r="Q4" s="89" t="str">
        <f>E16</f>
        <v>佐藤</v>
      </c>
      <c r="R4" s="90"/>
      <c r="S4" s="90"/>
      <c r="T4" s="89">
        <f>E19</f>
        <v>0</v>
      </c>
      <c r="U4" s="90"/>
      <c r="V4" s="91"/>
      <c r="W4" s="89" t="s">
        <v>0</v>
      </c>
      <c r="X4" s="90"/>
      <c r="Y4" s="91"/>
    </row>
    <row r="5" spans="5:25" ht="13.5">
      <c r="E5" s="104"/>
      <c r="F5" s="105"/>
      <c r="G5" s="106"/>
      <c r="H5" s="92" t="str">
        <f>E8</f>
        <v>海老澤</v>
      </c>
      <c r="I5" s="93"/>
      <c r="J5" s="94"/>
      <c r="K5" s="92" t="str">
        <f>E11</f>
        <v>橋本</v>
      </c>
      <c r="L5" s="93"/>
      <c r="M5" s="94"/>
      <c r="N5" s="92" t="str">
        <f>E14</f>
        <v>小太刀</v>
      </c>
      <c r="O5" s="93"/>
      <c r="P5" s="94"/>
      <c r="Q5" s="92" t="str">
        <f>E17</f>
        <v>佐藤</v>
      </c>
      <c r="R5" s="93"/>
      <c r="S5" s="93"/>
      <c r="T5" s="92">
        <f>E20</f>
        <v>0</v>
      </c>
      <c r="U5" s="93"/>
      <c r="V5" s="94"/>
      <c r="W5" s="7"/>
      <c r="X5" s="8"/>
      <c r="Y5" s="9"/>
    </row>
    <row r="6" spans="2:25" ht="13.5">
      <c r="B6" s="38">
        <v>1</v>
      </c>
      <c r="E6" s="80" t="str">
        <f>LOOKUP(B6,$E$25:$E$34,$G$25:$G$34)</f>
        <v>大田原BC</v>
      </c>
      <c r="F6" s="81"/>
      <c r="G6" s="82"/>
      <c r="H6" s="98"/>
      <c r="I6" s="99"/>
      <c r="J6" s="100"/>
      <c r="K6" s="5" t="s">
        <v>6</v>
      </c>
      <c r="L6" s="5"/>
      <c r="M6" s="6"/>
      <c r="N6" s="2" t="s">
        <v>5</v>
      </c>
      <c r="O6" s="2"/>
      <c r="P6" s="3"/>
      <c r="Q6" s="2" t="s">
        <v>1</v>
      </c>
      <c r="R6" s="2"/>
      <c r="S6" s="3"/>
      <c r="T6" s="4" t="s">
        <v>198</v>
      </c>
      <c r="U6" s="5"/>
      <c r="V6" s="6"/>
      <c r="W6" s="44"/>
      <c r="X6" s="17"/>
      <c r="Y6" s="18"/>
    </row>
    <row r="7" spans="5:25" ht="13.5">
      <c r="E7" s="89" t="str">
        <f>LOOKUP(B6,$E$25:$E$34,$J$25:$J$34)</f>
        <v>伊藤</v>
      </c>
      <c r="F7" s="90"/>
      <c r="G7" s="91"/>
      <c r="H7" s="101"/>
      <c r="I7" s="102"/>
      <c r="J7" s="103"/>
      <c r="K7" s="17">
        <v>2</v>
      </c>
      <c r="L7" s="17" t="s">
        <v>7</v>
      </c>
      <c r="M7" s="18">
        <v>0</v>
      </c>
      <c r="N7" s="17">
        <v>2</v>
      </c>
      <c r="O7" s="17" t="s">
        <v>7</v>
      </c>
      <c r="P7" s="18">
        <v>0</v>
      </c>
      <c r="Q7" s="17">
        <v>0</v>
      </c>
      <c r="R7" s="17" t="s">
        <v>7</v>
      </c>
      <c r="S7" s="18">
        <v>2</v>
      </c>
      <c r="T7" s="44"/>
      <c r="U7" s="17"/>
      <c r="V7" s="18"/>
      <c r="W7" s="44"/>
      <c r="X7" s="61" t="s">
        <v>236</v>
      </c>
      <c r="Y7" s="18"/>
    </row>
    <row r="8" spans="5:25" ht="13.5">
      <c r="E8" s="92" t="str">
        <f>LOOKUP(B6,$E$25:$E$34,$M$25:$M$34)</f>
        <v>海老澤</v>
      </c>
      <c r="F8" s="93"/>
      <c r="G8" s="94"/>
      <c r="H8" s="104"/>
      <c r="I8" s="105"/>
      <c r="J8" s="106"/>
      <c r="K8" s="8"/>
      <c r="L8" s="8"/>
      <c r="M8" s="9"/>
      <c r="N8" s="8"/>
      <c r="O8" s="8"/>
      <c r="P8" s="9"/>
      <c r="Q8" s="8"/>
      <c r="R8" s="8"/>
      <c r="S8" s="9"/>
      <c r="T8" s="7"/>
      <c r="U8" s="8"/>
      <c r="V8" s="9"/>
      <c r="W8" s="41"/>
      <c r="X8" s="42"/>
      <c r="Y8" s="43"/>
    </row>
    <row r="9" spans="2:25" ht="13.5">
      <c r="B9" s="38">
        <v>3</v>
      </c>
      <c r="E9" s="80" t="str">
        <f>LOOKUP(B9,$E$25:$E$34,$G$25:$G$34)</f>
        <v>ﾍﾟﾊﾟｰﾐﾝﾄ</v>
      </c>
      <c r="F9" s="81"/>
      <c r="G9" s="82"/>
      <c r="H9" s="5" t="s">
        <v>6</v>
      </c>
      <c r="I9" s="5"/>
      <c r="J9" s="6"/>
      <c r="K9" s="98"/>
      <c r="L9" s="99"/>
      <c r="M9" s="100"/>
      <c r="N9" s="5" t="s">
        <v>3</v>
      </c>
      <c r="O9" s="5"/>
      <c r="P9" s="6"/>
      <c r="Q9" s="5" t="s">
        <v>4</v>
      </c>
      <c r="R9" s="5"/>
      <c r="S9" s="6"/>
      <c r="T9" s="4" t="s">
        <v>199</v>
      </c>
      <c r="U9" s="5"/>
      <c r="V9" s="6"/>
      <c r="W9" s="44"/>
      <c r="X9" s="17"/>
      <c r="Y9" s="18"/>
    </row>
    <row r="10" spans="5:25" ht="13.5">
      <c r="E10" s="89" t="str">
        <f>LOOKUP(B9,$E$25:$E$34,$J$25:$J$34)</f>
        <v>海老原</v>
      </c>
      <c r="F10" s="90"/>
      <c r="G10" s="91"/>
      <c r="H10" s="17">
        <v>0</v>
      </c>
      <c r="I10" s="17" t="s">
        <v>7</v>
      </c>
      <c r="J10" s="18">
        <v>2</v>
      </c>
      <c r="K10" s="101"/>
      <c r="L10" s="102"/>
      <c r="M10" s="103"/>
      <c r="N10" s="17">
        <v>2</v>
      </c>
      <c r="O10" s="17" t="s">
        <v>8</v>
      </c>
      <c r="P10" s="18">
        <v>1</v>
      </c>
      <c r="Q10" s="17">
        <v>0</v>
      </c>
      <c r="R10" s="17" t="s">
        <v>8</v>
      </c>
      <c r="S10" s="18">
        <v>2</v>
      </c>
      <c r="T10" s="44"/>
      <c r="U10" s="17"/>
      <c r="V10" s="18"/>
      <c r="W10" s="44"/>
      <c r="X10" s="61" t="s">
        <v>235</v>
      </c>
      <c r="Y10" s="18"/>
    </row>
    <row r="11" spans="5:25" ht="13.5">
      <c r="E11" s="92" t="str">
        <f>LOOKUP(B9,$E$25:$E$34,$M$25:$M$34)</f>
        <v>橋本</v>
      </c>
      <c r="F11" s="93"/>
      <c r="G11" s="94"/>
      <c r="H11" s="8"/>
      <c r="I11" s="8"/>
      <c r="J11" s="9"/>
      <c r="K11" s="104"/>
      <c r="L11" s="105"/>
      <c r="M11" s="106"/>
      <c r="N11" s="8"/>
      <c r="O11" s="8"/>
      <c r="P11" s="9"/>
      <c r="Q11" s="7"/>
      <c r="R11" s="8"/>
      <c r="S11" s="9"/>
      <c r="T11" s="7"/>
      <c r="U11" s="8"/>
      <c r="V11" s="9"/>
      <c r="W11" s="41"/>
      <c r="X11" s="42"/>
      <c r="Y11" s="43"/>
    </row>
    <row r="12" spans="2:25" ht="13.5">
      <c r="B12" s="38">
        <v>2</v>
      </c>
      <c r="E12" s="80" t="str">
        <f>LOOKUP(B12,$E$25:$E$34,$G$25:$G$34)</f>
        <v>黒磯BC</v>
      </c>
      <c r="F12" s="81"/>
      <c r="G12" s="82"/>
      <c r="H12" s="2" t="s">
        <v>5</v>
      </c>
      <c r="I12" s="2"/>
      <c r="J12" s="3"/>
      <c r="K12" s="5" t="s">
        <v>3</v>
      </c>
      <c r="L12" s="5"/>
      <c r="M12" s="6"/>
      <c r="N12" s="98"/>
      <c r="O12" s="99"/>
      <c r="P12" s="100"/>
      <c r="Q12" s="5" t="s">
        <v>2</v>
      </c>
      <c r="R12" s="5"/>
      <c r="S12" s="6"/>
      <c r="T12" s="29" t="s">
        <v>200</v>
      </c>
      <c r="U12" s="17"/>
      <c r="V12" s="18"/>
      <c r="W12" s="44"/>
      <c r="X12" s="17"/>
      <c r="Y12" s="18"/>
    </row>
    <row r="13" spans="5:25" ht="13.5">
      <c r="E13" s="89" t="str">
        <f>LOOKUP(B12,$E$25:$E$34,$J$25:$J$34)</f>
        <v>鴨川</v>
      </c>
      <c r="F13" s="90"/>
      <c r="G13" s="91"/>
      <c r="H13" s="17">
        <v>0</v>
      </c>
      <c r="I13" s="17" t="s">
        <v>7</v>
      </c>
      <c r="J13" s="18">
        <v>2</v>
      </c>
      <c r="K13" s="17">
        <v>1</v>
      </c>
      <c r="L13" s="17" t="s">
        <v>8</v>
      </c>
      <c r="M13" s="18">
        <v>2</v>
      </c>
      <c r="N13" s="101"/>
      <c r="O13" s="102"/>
      <c r="P13" s="103"/>
      <c r="Q13" s="52">
        <v>0</v>
      </c>
      <c r="R13" s="17" t="s">
        <v>8</v>
      </c>
      <c r="S13" s="18">
        <v>2</v>
      </c>
      <c r="T13" s="44"/>
      <c r="U13" s="17"/>
      <c r="V13" s="18"/>
      <c r="W13" s="44"/>
      <c r="X13" s="17">
        <v>4</v>
      </c>
      <c r="Y13" s="18"/>
    </row>
    <row r="14" spans="5:25" ht="13.5">
      <c r="E14" s="92" t="str">
        <f>LOOKUP(B12,$E$25:$E$34,$M$25:$M$34)</f>
        <v>小太刀</v>
      </c>
      <c r="F14" s="93"/>
      <c r="G14" s="94"/>
      <c r="H14" s="8"/>
      <c r="I14" s="8"/>
      <c r="J14" s="9"/>
      <c r="K14" s="8"/>
      <c r="L14" s="8"/>
      <c r="M14" s="9"/>
      <c r="N14" s="104"/>
      <c r="O14" s="105"/>
      <c r="P14" s="106"/>
      <c r="Q14" s="7"/>
      <c r="R14" s="8"/>
      <c r="S14" s="9"/>
      <c r="T14" s="41"/>
      <c r="U14" s="42"/>
      <c r="V14" s="43"/>
      <c r="W14" s="41"/>
      <c r="X14" s="42"/>
      <c r="Y14" s="43"/>
    </row>
    <row r="15" spans="2:25" ht="13.5">
      <c r="B15" s="38">
        <v>4</v>
      </c>
      <c r="E15" s="80" t="str">
        <f>LOOKUP(B15,$E$25:$E$34,$G$25:$G$34)</f>
        <v>国際医療福祉大</v>
      </c>
      <c r="F15" s="81"/>
      <c r="G15" s="82"/>
      <c r="H15" s="2" t="s">
        <v>1</v>
      </c>
      <c r="I15" s="2"/>
      <c r="J15" s="3"/>
      <c r="K15" s="5" t="s">
        <v>4</v>
      </c>
      <c r="L15" s="5"/>
      <c r="M15" s="6"/>
      <c r="N15" s="5" t="s">
        <v>2</v>
      </c>
      <c r="O15" s="5"/>
      <c r="P15" s="6"/>
      <c r="Q15" s="98"/>
      <c r="R15" s="99"/>
      <c r="S15" s="100"/>
      <c r="T15" s="4" t="s">
        <v>201</v>
      </c>
      <c r="U15" s="5"/>
      <c r="V15" s="6"/>
      <c r="W15" s="75"/>
      <c r="X15" s="76"/>
      <c r="Y15" s="77"/>
    </row>
    <row r="16" spans="5:25" ht="13.5">
      <c r="E16" s="89" t="str">
        <f>LOOKUP(B15,$E$25:$E$34,$J$25:$J$34)</f>
        <v>佐藤</v>
      </c>
      <c r="F16" s="90"/>
      <c r="G16" s="91"/>
      <c r="H16" s="17">
        <v>2</v>
      </c>
      <c r="I16" s="17" t="s">
        <v>7</v>
      </c>
      <c r="J16" s="18">
        <v>0</v>
      </c>
      <c r="K16" s="17">
        <v>2</v>
      </c>
      <c r="L16" s="17" t="s">
        <v>8</v>
      </c>
      <c r="M16" s="18">
        <v>0</v>
      </c>
      <c r="N16" s="52">
        <v>2</v>
      </c>
      <c r="O16" s="17" t="s">
        <v>8</v>
      </c>
      <c r="P16" s="18">
        <v>0</v>
      </c>
      <c r="Q16" s="101"/>
      <c r="R16" s="102"/>
      <c r="S16" s="103"/>
      <c r="T16" s="4"/>
      <c r="U16" s="5"/>
      <c r="V16" s="6"/>
      <c r="W16" s="44"/>
      <c r="X16" s="61" t="s">
        <v>21</v>
      </c>
      <c r="Y16" s="18"/>
    </row>
    <row r="17" spans="5:25" ht="13.5">
      <c r="E17" s="92" t="str">
        <f>LOOKUP(B15,$E$25:$E$34,$M$25:$M$34)</f>
        <v>佐藤</v>
      </c>
      <c r="F17" s="93"/>
      <c r="G17" s="94"/>
      <c r="H17" s="8"/>
      <c r="I17" s="8"/>
      <c r="J17" s="9"/>
      <c r="K17" s="7"/>
      <c r="L17" s="8"/>
      <c r="M17" s="9"/>
      <c r="N17" s="7"/>
      <c r="O17" s="8"/>
      <c r="P17" s="9"/>
      <c r="Q17" s="104"/>
      <c r="R17" s="105"/>
      <c r="S17" s="106"/>
      <c r="T17" s="7"/>
      <c r="U17" s="8"/>
      <c r="V17" s="9"/>
      <c r="W17" s="41"/>
      <c r="X17" s="42"/>
      <c r="Y17" s="43"/>
    </row>
    <row r="18" spans="2:25" ht="13.5" hidden="1">
      <c r="B18" s="38">
        <v>5</v>
      </c>
      <c r="E18" s="80">
        <f>LOOKUP(B18,$E$25:$E$34,$G$25:$G$34)</f>
        <v>0</v>
      </c>
      <c r="F18" s="81"/>
      <c r="G18" s="82"/>
      <c r="H18" s="1" t="s">
        <v>198</v>
      </c>
      <c r="I18" s="2"/>
      <c r="J18" s="3"/>
      <c r="K18" s="2" t="s">
        <v>199</v>
      </c>
      <c r="L18" s="2"/>
      <c r="M18" s="2"/>
      <c r="N18" s="1" t="s">
        <v>200</v>
      </c>
      <c r="O18" s="2"/>
      <c r="P18" s="3"/>
      <c r="Q18" s="2" t="s">
        <v>201</v>
      </c>
      <c r="R18" s="2"/>
      <c r="S18" s="3"/>
      <c r="T18" s="98"/>
      <c r="U18" s="99"/>
      <c r="V18" s="100"/>
      <c r="W18" s="1"/>
      <c r="X18" s="2"/>
      <c r="Y18" s="3"/>
    </row>
    <row r="19" spans="5:25" ht="13.5" hidden="1">
      <c r="E19" s="89">
        <f>LOOKUP(B18,$E$25:$E$34,$J$25:$J$34)</f>
        <v>0</v>
      </c>
      <c r="F19" s="90"/>
      <c r="G19" s="91"/>
      <c r="H19" s="4"/>
      <c r="I19" s="5"/>
      <c r="J19" s="6"/>
      <c r="K19" s="5"/>
      <c r="L19" s="5"/>
      <c r="M19" s="5"/>
      <c r="N19" s="4"/>
      <c r="O19" s="5"/>
      <c r="P19" s="6"/>
      <c r="Q19" s="5"/>
      <c r="R19" s="5"/>
      <c r="S19" s="6"/>
      <c r="T19" s="101"/>
      <c r="U19" s="102"/>
      <c r="V19" s="103"/>
      <c r="W19" s="4"/>
      <c r="X19" s="5"/>
      <c r="Y19" s="6"/>
    </row>
    <row r="20" spans="5:25" ht="13.5" hidden="1">
      <c r="E20" s="92">
        <f>LOOKUP(B18,$E$25:$E$34,$M$25:$M$34)</f>
        <v>0</v>
      </c>
      <c r="F20" s="93"/>
      <c r="G20" s="94"/>
      <c r="H20" s="7"/>
      <c r="I20" s="8"/>
      <c r="J20" s="9"/>
      <c r="K20" s="8"/>
      <c r="L20" s="8"/>
      <c r="M20" s="8"/>
      <c r="N20" s="7"/>
      <c r="O20" s="8"/>
      <c r="P20" s="9"/>
      <c r="Q20" s="8"/>
      <c r="R20" s="8"/>
      <c r="S20" s="9"/>
      <c r="T20" s="104"/>
      <c r="U20" s="105"/>
      <c r="V20" s="106"/>
      <c r="W20" s="7"/>
      <c r="X20" s="8"/>
      <c r="Y20" s="9"/>
    </row>
    <row r="22" ht="13.5" hidden="1"/>
    <row r="23" spans="4:26" ht="21" hidden="1">
      <c r="D23" s="114" t="s">
        <v>35</v>
      </c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</row>
    <row r="24" spans="5:27" ht="13.5" hidden="1">
      <c r="E24" s="86" t="s">
        <v>25</v>
      </c>
      <c r="F24" s="86"/>
      <c r="G24" s="86" t="s">
        <v>26</v>
      </c>
      <c r="H24" s="86"/>
      <c r="I24" s="86"/>
      <c r="J24" s="86" t="s">
        <v>27</v>
      </c>
      <c r="K24" s="86"/>
      <c r="L24" s="86"/>
      <c r="M24" s="86" t="s">
        <v>28</v>
      </c>
      <c r="N24" s="86"/>
      <c r="O24" s="88"/>
      <c r="P24" s="35" t="s">
        <v>29</v>
      </c>
      <c r="Q24" s="36"/>
      <c r="R24" s="36"/>
      <c r="S24" s="36"/>
      <c r="T24" s="36"/>
      <c r="U24" s="36"/>
      <c r="V24" s="36"/>
      <c r="W24" s="36"/>
      <c r="X24" s="36"/>
      <c r="Y24" s="37"/>
      <c r="Z24" s="21"/>
      <c r="AA24" s="21"/>
    </row>
    <row r="25" spans="5:27" ht="13.5" hidden="1">
      <c r="E25" s="86">
        <v>1</v>
      </c>
      <c r="F25" s="86"/>
      <c r="G25" s="87" t="s">
        <v>52</v>
      </c>
      <c r="H25" s="87"/>
      <c r="I25" s="87"/>
      <c r="J25" s="87" t="s">
        <v>55</v>
      </c>
      <c r="K25" s="87"/>
      <c r="L25" s="87"/>
      <c r="M25" s="87" t="s">
        <v>57</v>
      </c>
      <c r="N25" s="87"/>
      <c r="O25" s="87"/>
      <c r="P25" s="33"/>
      <c r="Q25" s="30"/>
      <c r="R25" s="30"/>
      <c r="S25" s="30"/>
      <c r="T25" s="30"/>
      <c r="U25" s="30"/>
      <c r="V25" s="30"/>
      <c r="W25" s="30"/>
      <c r="X25" s="30"/>
      <c r="Y25" s="34"/>
      <c r="Z25" s="5"/>
      <c r="AA25" s="5"/>
    </row>
    <row r="26" spans="5:27" ht="13.5" hidden="1">
      <c r="E26" s="86">
        <v>2</v>
      </c>
      <c r="F26" s="86"/>
      <c r="G26" s="87" t="s">
        <v>72</v>
      </c>
      <c r="H26" s="87"/>
      <c r="I26" s="87"/>
      <c r="J26" s="87" t="s">
        <v>77</v>
      </c>
      <c r="K26" s="87"/>
      <c r="L26" s="87"/>
      <c r="M26" s="87" t="s">
        <v>79</v>
      </c>
      <c r="N26" s="87"/>
      <c r="O26" s="87"/>
      <c r="P26" s="33"/>
      <c r="Q26" s="30"/>
      <c r="R26" s="30"/>
      <c r="S26" s="30"/>
      <c r="T26" s="30"/>
      <c r="U26" s="30"/>
      <c r="V26" s="30"/>
      <c r="W26" s="30"/>
      <c r="X26" s="30"/>
      <c r="Y26" s="34"/>
      <c r="Z26" s="5"/>
      <c r="AA26" s="5"/>
    </row>
    <row r="27" spans="5:27" ht="13.5" hidden="1">
      <c r="E27" s="86">
        <v>3</v>
      </c>
      <c r="F27" s="86"/>
      <c r="G27" s="87" t="s">
        <v>202</v>
      </c>
      <c r="H27" s="87"/>
      <c r="I27" s="87"/>
      <c r="J27" s="87" t="s">
        <v>37</v>
      </c>
      <c r="K27" s="87"/>
      <c r="L27" s="87"/>
      <c r="M27" s="87" t="s">
        <v>88</v>
      </c>
      <c r="N27" s="87"/>
      <c r="O27" s="87"/>
      <c r="P27" s="33"/>
      <c r="Q27" s="30"/>
      <c r="R27" s="30"/>
      <c r="S27" s="30"/>
      <c r="T27" s="30"/>
      <c r="U27" s="30"/>
      <c r="V27" s="30"/>
      <c r="W27" s="30"/>
      <c r="X27" s="30"/>
      <c r="Y27" s="34"/>
      <c r="Z27" s="5"/>
      <c r="AA27" s="5"/>
    </row>
    <row r="28" spans="5:27" ht="13.5" hidden="1">
      <c r="E28" s="86">
        <v>4</v>
      </c>
      <c r="F28" s="86"/>
      <c r="G28" s="87" t="s">
        <v>108</v>
      </c>
      <c r="H28" s="87"/>
      <c r="I28" s="87"/>
      <c r="J28" s="87" t="s">
        <v>115</v>
      </c>
      <c r="K28" s="87"/>
      <c r="L28" s="87"/>
      <c r="M28" s="87" t="s">
        <v>115</v>
      </c>
      <c r="N28" s="87"/>
      <c r="O28" s="87"/>
      <c r="P28" s="33"/>
      <c r="Q28" s="30"/>
      <c r="R28" s="30"/>
      <c r="S28" s="30"/>
      <c r="T28" s="30"/>
      <c r="U28" s="30"/>
      <c r="V28" s="30"/>
      <c r="W28" s="30"/>
      <c r="X28" s="30"/>
      <c r="Y28" s="34"/>
      <c r="Z28" s="5"/>
      <c r="AA28" s="5"/>
    </row>
    <row r="29" spans="5:27" ht="13.5" hidden="1">
      <c r="E29" s="86">
        <v>5</v>
      </c>
      <c r="F29" s="86"/>
      <c r="G29" s="87"/>
      <c r="H29" s="87"/>
      <c r="I29" s="87"/>
      <c r="J29" s="87"/>
      <c r="K29" s="87"/>
      <c r="L29" s="87"/>
      <c r="M29" s="87"/>
      <c r="N29" s="87"/>
      <c r="O29" s="87"/>
      <c r="P29" s="33"/>
      <c r="Q29" s="30"/>
      <c r="R29" s="30"/>
      <c r="S29" s="30"/>
      <c r="T29" s="30"/>
      <c r="U29" s="30"/>
      <c r="V29" s="30"/>
      <c r="W29" s="30"/>
      <c r="X29" s="30"/>
      <c r="Y29" s="34"/>
      <c r="Z29" s="5"/>
      <c r="AA29" s="5"/>
    </row>
    <row r="30" spans="5:27" ht="13.5" hidden="1">
      <c r="E30" s="86">
        <v>6</v>
      </c>
      <c r="F30" s="86"/>
      <c r="G30" s="87"/>
      <c r="H30" s="87"/>
      <c r="I30" s="87"/>
      <c r="J30" s="87"/>
      <c r="K30" s="87"/>
      <c r="L30" s="87"/>
      <c r="M30" s="87"/>
      <c r="N30" s="87"/>
      <c r="O30" s="87"/>
      <c r="P30" s="33"/>
      <c r="Q30" s="30"/>
      <c r="R30" s="30"/>
      <c r="S30" s="30"/>
      <c r="T30" s="30"/>
      <c r="U30" s="30"/>
      <c r="V30" s="30"/>
      <c r="W30" s="30"/>
      <c r="X30" s="30"/>
      <c r="Y30" s="34"/>
      <c r="Z30" s="5"/>
      <c r="AA30" s="5"/>
    </row>
    <row r="31" spans="5:27" ht="13.5" hidden="1">
      <c r="E31" s="86">
        <v>7</v>
      </c>
      <c r="F31" s="86"/>
      <c r="G31" s="87"/>
      <c r="H31" s="87"/>
      <c r="I31" s="87"/>
      <c r="J31" s="87"/>
      <c r="K31" s="87"/>
      <c r="L31" s="87"/>
      <c r="M31" s="87"/>
      <c r="N31" s="87"/>
      <c r="O31" s="87"/>
      <c r="P31" s="33"/>
      <c r="Q31" s="30"/>
      <c r="R31" s="30"/>
      <c r="S31" s="30"/>
      <c r="T31" s="30"/>
      <c r="U31" s="30"/>
      <c r="V31" s="30"/>
      <c r="W31" s="30"/>
      <c r="X31" s="30"/>
      <c r="Y31" s="34"/>
      <c r="Z31" s="5"/>
      <c r="AA31" s="5"/>
    </row>
    <row r="32" spans="5:27" ht="13.5" hidden="1">
      <c r="E32" s="86">
        <v>8</v>
      </c>
      <c r="F32" s="86"/>
      <c r="G32" s="87"/>
      <c r="H32" s="87"/>
      <c r="I32" s="87"/>
      <c r="J32" s="87"/>
      <c r="K32" s="87"/>
      <c r="L32" s="87"/>
      <c r="M32" s="87"/>
      <c r="N32" s="87"/>
      <c r="O32" s="87"/>
      <c r="P32" s="33"/>
      <c r="Q32" s="30"/>
      <c r="R32" s="30"/>
      <c r="S32" s="30"/>
      <c r="T32" s="30"/>
      <c r="U32" s="30"/>
      <c r="V32" s="30"/>
      <c r="W32" s="30"/>
      <c r="X32" s="30"/>
      <c r="Y32" s="34"/>
      <c r="Z32" s="5"/>
      <c r="AA32" s="5"/>
    </row>
    <row r="33" spans="5:27" ht="13.5" hidden="1">
      <c r="E33" s="86">
        <v>9</v>
      </c>
      <c r="F33" s="86"/>
      <c r="G33" s="87"/>
      <c r="H33" s="87"/>
      <c r="I33" s="87"/>
      <c r="J33" s="87"/>
      <c r="K33" s="87"/>
      <c r="L33" s="87"/>
      <c r="M33" s="87"/>
      <c r="N33" s="87"/>
      <c r="O33" s="87"/>
      <c r="P33" s="33"/>
      <c r="Q33" s="30"/>
      <c r="R33" s="30"/>
      <c r="S33" s="30"/>
      <c r="T33" s="30"/>
      <c r="U33" s="30"/>
      <c r="V33" s="30"/>
      <c r="W33" s="30"/>
      <c r="X33" s="30"/>
      <c r="Y33" s="34"/>
      <c r="Z33" s="5"/>
      <c r="AA33" s="5"/>
    </row>
    <row r="34" spans="5:27" ht="13.5" hidden="1">
      <c r="E34" s="86" t="s">
        <v>203</v>
      </c>
      <c r="F34" s="86"/>
      <c r="G34" s="87"/>
      <c r="H34" s="87"/>
      <c r="I34" s="87"/>
      <c r="J34" s="87"/>
      <c r="K34" s="87"/>
      <c r="L34" s="87"/>
      <c r="M34" s="87"/>
      <c r="N34" s="87"/>
      <c r="O34" s="87"/>
      <c r="P34" s="33"/>
      <c r="Q34" s="30"/>
      <c r="R34" s="30"/>
      <c r="S34" s="30"/>
      <c r="T34" s="30"/>
      <c r="U34" s="30"/>
      <c r="V34" s="30"/>
      <c r="W34" s="30"/>
      <c r="X34" s="30"/>
      <c r="Y34" s="34"/>
      <c r="Z34" s="5"/>
      <c r="AA34" s="5"/>
    </row>
    <row r="35" ht="13.5" hidden="1"/>
  </sheetData>
  <sheetProtection sheet="1" objects="1" scenarios="1"/>
  <mergeCells count="83">
    <mergeCell ref="D1:Z1"/>
    <mergeCell ref="D23:Z23"/>
    <mergeCell ref="Q3:S3"/>
    <mergeCell ref="Q4:S4"/>
    <mergeCell ref="Q5:S5"/>
    <mergeCell ref="T3:V3"/>
    <mergeCell ref="T4:V4"/>
    <mergeCell ref="T5:V5"/>
    <mergeCell ref="E19:G19"/>
    <mergeCell ref="E20:G20"/>
    <mergeCell ref="Q15:S17"/>
    <mergeCell ref="T18:V20"/>
    <mergeCell ref="E15:G15"/>
    <mergeCell ref="E16:G16"/>
    <mergeCell ref="E17:G17"/>
    <mergeCell ref="E18:G18"/>
    <mergeCell ref="E34:F34"/>
    <mergeCell ref="G34:I34"/>
    <mergeCell ref="J34:L34"/>
    <mergeCell ref="M34:O34"/>
    <mergeCell ref="E33:F33"/>
    <mergeCell ref="G33:I33"/>
    <mergeCell ref="J33:L33"/>
    <mergeCell ref="M33:O33"/>
    <mergeCell ref="E32:F32"/>
    <mergeCell ref="G32:I32"/>
    <mergeCell ref="J32:L32"/>
    <mergeCell ref="M32:O32"/>
    <mergeCell ref="E31:F31"/>
    <mergeCell ref="G31:I31"/>
    <mergeCell ref="J31:L31"/>
    <mergeCell ref="M31:O31"/>
    <mergeCell ref="E30:F30"/>
    <mergeCell ref="G30:I30"/>
    <mergeCell ref="J30:L30"/>
    <mergeCell ref="M30:O30"/>
    <mergeCell ref="E29:F29"/>
    <mergeCell ref="G29:I29"/>
    <mergeCell ref="J29:L29"/>
    <mergeCell ref="M29:O29"/>
    <mergeCell ref="E28:F28"/>
    <mergeCell ref="G28:I28"/>
    <mergeCell ref="J28:L28"/>
    <mergeCell ref="M28:O28"/>
    <mergeCell ref="E27:F27"/>
    <mergeCell ref="G27:I27"/>
    <mergeCell ref="J27:L27"/>
    <mergeCell ref="M27:O27"/>
    <mergeCell ref="E26:F26"/>
    <mergeCell ref="G26:I26"/>
    <mergeCell ref="J26:L26"/>
    <mergeCell ref="M26:O26"/>
    <mergeCell ref="E25:F25"/>
    <mergeCell ref="G25:I25"/>
    <mergeCell ref="J25:L25"/>
    <mergeCell ref="M25:O25"/>
    <mergeCell ref="E24:F24"/>
    <mergeCell ref="G24:I24"/>
    <mergeCell ref="J24:L24"/>
    <mergeCell ref="M24:O24"/>
    <mergeCell ref="E10:G10"/>
    <mergeCell ref="E11:G11"/>
    <mergeCell ref="E12:G12"/>
    <mergeCell ref="E3:G5"/>
    <mergeCell ref="K9:M11"/>
    <mergeCell ref="N12:P14"/>
    <mergeCell ref="H3:J3"/>
    <mergeCell ref="K3:M3"/>
    <mergeCell ref="N3:P3"/>
    <mergeCell ref="N5:P5"/>
    <mergeCell ref="H4:J4"/>
    <mergeCell ref="K4:M4"/>
    <mergeCell ref="N4:P4"/>
    <mergeCell ref="E13:G13"/>
    <mergeCell ref="W4:Y4"/>
    <mergeCell ref="E14:G14"/>
    <mergeCell ref="E6:G6"/>
    <mergeCell ref="E7:G7"/>
    <mergeCell ref="E8:G8"/>
    <mergeCell ref="E9:G9"/>
    <mergeCell ref="H5:J5"/>
    <mergeCell ref="K5:M5"/>
    <mergeCell ref="H6:J8"/>
  </mergeCells>
  <printOptions horizontalCentered="1" verticalCentered="1"/>
  <pageMargins left="0.3937007874015748" right="0.3937007874015748" top="0.3937007874015748" bottom="0.3937007874015748" header="0" footer="0"/>
  <pageSetup fitToHeight="2" horizontalDpi="300" verticalDpi="300" orientation="landscape" paperSize="9" scale="140" r:id="rId1"/>
  <rowBreaks count="1" manualBreakCount="1">
    <brk id="21" min="3" max="2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T63"/>
  <sheetViews>
    <sheetView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7.50390625" style="32" hidden="1" customWidth="1"/>
    <col min="3" max="4" width="0.875" style="0" customWidth="1"/>
    <col min="5" max="42" width="2.625" style="0" customWidth="1"/>
    <col min="43" max="44" width="0.875" style="0" customWidth="1"/>
    <col min="45" max="45" width="7.50390625" style="32" hidden="1" customWidth="1"/>
    <col min="46" max="46" width="2.625" style="0" customWidth="1"/>
  </cols>
  <sheetData>
    <row r="1" spans="2:45" ht="27">
      <c r="B1" s="55" t="s">
        <v>232</v>
      </c>
      <c r="D1" s="79" t="s">
        <v>239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S1" s="55" t="s">
        <v>232</v>
      </c>
    </row>
    <row r="2" spans="2:46" ht="12" customHeight="1">
      <c r="B2" s="40"/>
      <c r="E2" s="5"/>
      <c r="F2" s="5"/>
      <c r="G2" s="5"/>
      <c r="H2" s="5"/>
      <c r="I2" s="22"/>
      <c r="J2" s="22"/>
      <c r="K2" s="22"/>
      <c r="L2" s="5"/>
      <c r="M2" s="5"/>
      <c r="N2" s="5"/>
      <c r="O2" s="5"/>
      <c r="P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S2" s="40"/>
      <c r="AT2" s="40"/>
    </row>
    <row r="3" spans="5:42" ht="12" customHeight="1">
      <c r="E3" s="15" t="s">
        <v>17</v>
      </c>
      <c r="F3" s="5"/>
      <c r="G3" s="5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U3" s="12"/>
      <c r="AB3" s="23" t="s">
        <v>22</v>
      </c>
      <c r="AC3" s="24"/>
      <c r="AD3" s="8"/>
      <c r="AE3" s="8"/>
      <c r="AF3" s="8"/>
      <c r="AG3" s="8"/>
      <c r="AH3" s="8"/>
      <c r="AI3" s="8"/>
      <c r="AJ3" s="8"/>
      <c r="AK3" s="8"/>
      <c r="AL3" s="8"/>
      <c r="AM3" s="8"/>
      <c r="AN3" s="5"/>
      <c r="AO3" s="5"/>
      <c r="AP3" s="5"/>
    </row>
    <row r="4" spans="5:42" ht="12" customHeight="1">
      <c r="E4" s="98"/>
      <c r="F4" s="99"/>
      <c r="G4" s="100"/>
      <c r="H4" s="95" t="str">
        <f>E7</f>
        <v>ｾﾌﾞﾝｲﾚﾌﾞﾝ勝山</v>
      </c>
      <c r="I4" s="96"/>
      <c r="J4" s="97"/>
      <c r="K4" s="95" t="str">
        <f>E10</f>
        <v>黒磯BC</v>
      </c>
      <c r="L4" s="96"/>
      <c r="M4" s="97"/>
      <c r="N4" s="95" t="str">
        <f>E13</f>
        <v>塩谷BC</v>
      </c>
      <c r="O4" s="96"/>
      <c r="P4" s="97"/>
      <c r="Q4" s="1"/>
      <c r="R4" s="2"/>
      <c r="S4" s="3"/>
      <c r="AB4" s="98"/>
      <c r="AC4" s="99"/>
      <c r="AD4" s="100"/>
      <c r="AE4" s="95" t="str">
        <f>AB7</f>
        <v>ﾍﾟﾊﾟｰﾐﾝﾄ</v>
      </c>
      <c r="AF4" s="96"/>
      <c r="AG4" s="97"/>
      <c r="AH4" s="95" t="str">
        <f>AB10</f>
        <v>国際医療福祉大</v>
      </c>
      <c r="AI4" s="96"/>
      <c r="AJ4" s="97"/>
      <c r="AK4" s="95" t="str">
        <f>AB13</f>
        <v>IBC Jr</v>
      </c>
      <c r="AL4" s="96"/>
      <c r="AM4" s="97"/>
      <c r="AN4" s="1"/>
      <c r="AO4" s="2"/>
      <c r="AP4" s="3"/>
    </row>
    <row r="5" spans="5:42" ht="12" customHeight="1">
      <c r="E5" s="101"/>
      <c r="F5" s="102"/>
      <c r="G5" s="103"/>
      <c r="H5" s="89" t="str">
        <f>E8</f>
        <v>柴田</v>
      </c>
      <c r="I5" s="90"/>
      <c r="J5" s="91"/>
      <c r="K5" s="89" t="str">
        <f>E11</f>
        <v>芳賀</v>
      </c>
      <c r="L5" s="90"/>
      <c r="M5" s="91"/>
      <c r="N5" s="89" t="str">
        <f>E14</f>
        <v>高橋</v>
      </c>
      <c r="O5" s="90"/>
      <c r="P5" s="91"/>
      <c r="Q5" s="89" t="s">
        <v>0</v>
      </c>
      <c r="R5" s="90"/>
      <c r="S5" s="91"/>
      <c r="AB5" s="101"/>
      <c r="AC5" s="102"/>
      <c r="AD5" s="103"/>
      <c r="AE5" s="89" t="str">
        <f>AB8</f>
        <v>飯泉</v>
      </c>
      <c r="AF5" s="90"/>
      <c r="AG5" s="91"/>
      <c r="AH5" s="89" t="str">
        <f>AB11</f>
        <v>白井</v>
      </c>
      <c r="AI5" s="90"/>
      <c r="AJ5" s="91"/>
      <c r="AK5" s="89" t="str">
        <f>AB14</f>
        <v>中村</v>
      </c>
      <c r="AL5" s="90"/>
      <c r="AM5" s="91"/>
      <c r="AN5" s="89" t="s">
        <v>0</v>
      </c>
      <c r="AO5" s="90"/>
      <c r="AP5" s="91"/>
    </row>
    <row r="6" spans="5:42" ht="12" customHeight="1">
      <c r="E6" s="104"/>
      <c r="F6" s="105"/>
      <c r="G6" s="106"/>
      <c r="H6" s="92" t="str">
        <f>E9</f>
        <v>中江</v>
      </c>
      <c r="I6" s="93"/>
      <c r="J6" s="94"/>
      <c r="K6" s="92" t="str">
        <f>E12</f>
        <v>高橋</v>
      </c>
      <c r="L6" s="93"/>
      <c r="M6" s="94"/>
      <c r="N6" s="92" t="str">
        <f>E15</f>
        <v>高橋</v>
      </c>
      <c r="O6" s="93"/>
      <c r="P6" s="94"/>
      <c r="Q6" s="7"/>
      <c r="R6" s="8"/>
      <c r="S6" s="9"/>
      <c r="AB6" s="104"/>
      <c r="AC6" s="105"/>
      <c r="AD6" s="106"/>
      <c r="AE6" s="92" t="str">
        <f>AB9</f>
        <v>岩本</v>
      </c>
      <c r="AF6" s="93"/>
      <c r="AG6" s="94"/>
      <c r="AH6" s="92" t="str">
        <f>AB12</f>
        <v>猿田</v>
      </c>
      <c r="AI6" s="93"/>
      <c r="AJ6" s="94"/>
      <c r="AK6" s="92" t="str">
        <f>AB15</f>
        <v>島田</v>
      </c>
      <c r="AL6" s="93"/>
      <c r="AM6" s="94"/>
      <c r="AN6" s="7"/>
      <c r="AO6" s="8"/>
      <c r="AP6" s="9"/>
    </row>
    <row r="7" spans="2:45" ht="12" customHeight="1">
      <c r="B7" s="38">
        <v>1</v>
      </c>
      <c r="E7" s="95" t="str">
        <f>LOOKUP(B7,$E$38:$E$63,$G$38:$G$63)</f>
        <v>ｾﾌﾞﾝｲﾚﾌﾞﾝ勝山</v>
      </c>
      <c r="F7" s="96"/>
      <c r="G7" s="97"/>
      <c r="H7" s="98"/>
      <c r="I7" s="99"/>
      <c r="J7" s="100"/>
      <c r="K7" s="5" t="s">
        <v>10</v>
      </c>
      <c r="L7" s="5"/>
      <c r="M7" s="6"/>
      <c r="N7" s="2" t="s">
        <v>11</v>
      </c>
      <c r="O7" s="2"/>
      <c r="P7" s="3"/>
      <c r="Q7" s="44"/>
      <c r="R7" s="17"/>
      <c r="S7" s="18"/>
      <c r="T7" s="5"/>
      <c r="AB7" s="95" t="str">
        <f>LOOKUP(AS7,$E$38:$E$63,$G$38:$G$63)</f>
        <v>ﾍﾟﾊﾟｰﾐﾝﾄ</v>
      </c>
      <c r="AC7" s="96"/>
      <c r="AD7" s="97"/>
      <c r="AE7" s="98"/>
      <c r="AF7" s="99"/>
      <c r="AG7" s="100"/>
      <c r="AH7" s="5" t="s">
        <v>10</v>
      </c>
      <c r="AI7" s="5"/>
      <c r="AJ7" s="6"/>
      <c r="AK7" s="2" t="s">
        <v>11</v>
      </c>
      <c r="AL7" s="2"/>
      <c r="AM7" s="3"/>
      <c r="AN7" s="44"/>
      <c r="AO7" s="17"/>
      <c r="AP7" s="18"/>
      <c r="AS7" s="38">
        <v>6</v>
      </c>
    </row>
    <row r="8" spans="5:42" ht="12" customHeight="1">
      <c r="E8" s="89" t="str">
        <f>LOOKUP(B7,$E$38:$E$63,$J$38:$J$63)</f>
        <v>柴田</v>
      </c>
      <c r="F8" s="90"/>
      <c r="G8" s="91"/>
      <c r="H8" s="101"/>
      <c r="I8" s="102"/>
      <c r="J8" s="103"/>
      <c r="K8" s="17">
        <v>1</v>
      </c>
      <c r="L8" s="17" t="s">
        <v>19</v>
      </c>
      <c r="M8" s="18">
        <v>2</v>
      </c>
      <c r="N8" s="17">
        <v>2</v>
      </c>
      <c r="O8" s="17" t="s">
        <v>19</v>
      </c>
      <c r="P8" s="18">
        <v>0</v>
      </c>
      <c r="Q8" s="44"/>
      <c r="R8" s="52">
        <v>2</v>
      </c>
      <c r="S8" s="18"/>
      <c r="T8" s="5"/>
      <c r="AB8" s="89" t="str">
        <f>LOOKUP(AS7,$E$38:$E$63,$J$38:$J$63)</f>
        <v>飯泉</v>
      </c>
      <c r="AC8" s="90"/>
      <c r="AD8" s="91"/>
      <c r="AE8" s="101"/>
      <c r="AF8" s="102"/>
      <c r="AG8" s="103"/>
      <c r="AH8" s="17">
        <v>0</v>
      </c>
      <c r="AI8" s="17" t="s">
        <v>19</v>
      </c>
      <c r="AJ8" s="18">
        <v>2</v>
      </c>
      <c r="AK8" s="17">
        <v>0</v>
      </c>
      <c r="AL8" s="17" t="s">
        <v>19</v>
      </c>
      <c r="AM8" s="18">
        <v>2</v>
      </c>
      <c r="AN8" s="44"/>
      <c r="AO8" s="52">
        <v>3</v>
      </c>
      <c r="AP8" s="18"/>
    </row>
    <row r="9" spans="5:42" ht="12" customHeight="1" thickBot="1">
      <c r="E9" s="92" t="str">
        <f>LOOKUP(B7,$E$38:$E$63,$M$38:$M$63)</f>
        <v>中江</v>
      </c>
      <c r="F9" s="93"/>
      <c r="G9" s="94"/>
      <c r="H9" s="104"/>
      <c r="I9" s="105"/>
      <c r="J9" s="106"/>
      <c r="K9" s="8"/>
      <c r="L9" s="8"/>
      <c r="M9" s="9"/>
      <c r="N9" s="8"/>
      <c r="O9" s="8"/>
      <c r="P9" s="9"/>
      <c r="Q9" s="41"/>
      <c r="R9" s="42"/>
      <c r="S9" s="43"/>
      <c r="T9" s="5"/>
      <c r="AB9" s="92" t="str">
        <f>LOOKUP(AS7,$E$38:$E$63,$M$38:$M$63)</f>
        <v>岩本</v>
      </c>
      <c r="AC9" s="93"/>
      <c r="AD9" s="94"/>
      <c r="AE9" s="104"/>
      <c r="AF9" s="105"/>
      <c r="AG9" s="106"/>
      <c r="AH9" s="8"/>
      <c r="AI9" s="8"/>
      <c r="AJ9" s="9"/>
      <c r="AK9" s="8"/>
      <c r="AL9" s="8"/>
      <c r="AM9" s="9"/>
      <c r="AN9" s="41"/>
      <c r="AO9" s="42"/>
      <c r="AP9" s="43"/>
    </row>
    <row r="10" spans="2:45" ht="12" customHeight="1" thickTop="1">
      <c r="B10" s="38">
        <v>3</v>
      </c>
      <c r="E10" s="95" t="str">
        <f>LOOKUP(B10,$E$38:$E$63,$G$38:$G$63)</f>
        <v>黒磯BC</v>
      </c>
      <c r="F10" s="96"/>
      <c r="G10" s="97"/>
      <c r="H10" s="5" t="s">
        <v>10</v>
      </c>
      <c r="I10" s="5"/>
      <c r="J10" s="6"/>
      <c r="K10" s="98"/>
      <c r="L10" s="99"/>
      <c r="M10" s="100"/>
      <c r="N10" s="5" t="s">
        <v>20</v>
      </c>
      <c r="O10" s="5"/>
      <c r="P10" s="6"/>
      <c r="Q10" s="44"/>
      <c r="R10" s="61" t="s">
        <v>235</v>
      </c>
      <c r="S10" s="18"/>
      <c r="T10" s="5"/>
      <c r="U10" s="3"/>
      <c r="Z10" s="65"/>
      <c r="AB10" s="95" t="str">
        <f>LOOKUP(AS10,$E$38:$E$63,$G$38:$G$63)</f>
        <v>国際医療福祉大</v>
      </c>
      <c r="AC10" s="96"/>
      <c r="AD10" s="97"/>
      <c r="AE10" s="5" t="s">
        <v>10</v>
      </c>
      <c r="AF10" s="5"/>
      <c r="AG10" s="6"/>
      <c r="AH10" s="98"/>
      <c r="AI10" s="99"/>
      <c r="AJ10" s="100"/>
      <c r="AK10" s="5" t="s">
        <v>20</v>
      </c>
      <c r="AL10" s="5"/>
      <c r="AM10" s="6"/>
      <c r="AN10" s="44"/>
      <c r="AO10" s="17"/>
      <c r="AP10" s="18"/>
      <c r="AS10" s="38">
        <v>8</v>
      </c>
    </row>
    <row r="11" spans="5:42" ht="12" customHeight="1">
      <c r="E11" s="89" t="str">
        <f>LOOKUP(B10,$E$38:$E$63,$J$38:$J$63)</f>
        <v>芳賀</v>
      </c>
      <c r="F11" s="90"/>
      <c r="G11" s="91"/>
      <c r="H11" s="17">
        <v>2</v>
      </c>
      <c r="I11" s="17" t="s">
        <v>19</v>
      </c>
      <c r="J11" s="18">
        <v>1</v>
      </c>
      <c r="K11" s="101"/>
      <c r="L11" s="102"/>
      <c r="M11" s="103"/>
      <c r="N11" s="17">
        <v>2</v>
      </c>
      <c r="O11" s="17" t="s">
        <v>12</v>
      </c>
      <c r="P11" s="18">
        <v>0</v>
      </c>
      <c r="Q11" s="44"/>
      <c r="R11" s="17">
        <v>1</v>
      </c>
      <c r="S11" s="18"/>
      <c r="T11" s="5"/>
      <c r="U11" s="6"/>
      <c r="Z11" s="58"/>
      <c r="AB11" s="89" t="str">
        <f>LOOKUP(AS10,$E$38:$E$63,$J$38:$J$63)</f>
        <v>白井</v>
      </c>
      <c r="AC11" s="90"/>
      <c r="AD11" s="91"/>
      <c r="AE11" s="17">
        <v>2</v>
      </c>
      <c r="AF11" s="17" t="s">
        <v>19</v>
      </c>
      <c r="AG11" s="18">
        <v>0</v>
      </c>
      <c r="AH11" s="101"/>
      <c r="AI11" s="102"/>
      <c r="AJ11" s="103"/>
      <c r="AK11" s="17">
        <v>0</v>
      </c>
      <c r="AL11" s="17" t="s">
        <v>12</v>
      </c>
      <c r="AM11" s="18">
        <v>2</v>
      </c>
      <c r="AN11" s="44"/>
      <c r="AO11" s="17">
        <v>2</v>
      </c>
      <c r="AP11" s="18"/>
    </row>
    <row r="12" spans="5:42" ht="12" customHeight="1">
      <c r="E12" s="92" t="str">
        <f>LOOKUP(B10,$E$38:$E$63,$M$38:$M$63)</f>
        <v>高橋</v>
      </c>
      <c r="F12" s="93"/>
      <c r="G12" s="94"/>
      <c r="H12" s="8"/>
      <c r="I12" s="8"/>
      <c r="J12" s="9"/>
      <c r="K12" s="104"/>
      <c r="L12" s="105"/>
      <c r="M12" s="106"/>
      <c r="N12" s="8"/>
      <c r="O12" s="8"/>
      <c r="P12" s="9"/>
      <c r="Q12" s="41"/>
      <c r="R12" s="42"/>
      <c r="S12" s="43"/>
      <c r="T12" s="5"/>
      <c r="U12" s="6"/>
      <c r="Z12" s="58"/>
      <c r="AB12" s="92" t="str">
        <f>LOOKUP(AS10,$E$38:$E$63,$M$38:$M$63)</f>
        <v>猿田</v>
      </c>
      <c r="AC12" s="93"/>
      <c r="AD12" s="94"/>
      <c r="AE12" s="8"/>
      <c r="AF12" s="8"/>
      <c r="AG12" s="9"/>
      <c r="AH12" s="104"/>
      <c r="AI12" s="105"/>
      <c r="AJ12" s="106"/>
      <c r="AK12" s="8"/>
      <c r="AL12" s="8"/>
      <c r="AM12" s="9"/>
      <c r="AN12" s="41"/>
      <c r="AO12" s="42"/>
      <c r="AP12" s="43"/>
    </row>
    <row r="13" spans="2:45" ht="12" customHeight="1">
      <c r="B13" s="38">
        <v>9</v>
      </c>
      <c r="E13" s="95" t="str">
        <f>LOOKUP(B13,$E$38:$E$63,$G$38:$G$63)</f>
        <v>塩谷BC</v>
      </c>
      <c r="F13" s="96"/>
      <c r="G13" s="97"/>
      <c r="H13" s="2" t="s">
        <v>11</v>
      </c>
      <c r="I13" s="2"/>
      <c r="J13" s="3"/>
      <c r="K13" s="5" t="s">
        <v>20</v>
      </c>
      <c r="L13" s="5"/>
      <c r="M13" s="6"/>
      <c r="N13" s="98"/>
      <c r="O13" s="99"/>
      <c r="P13" s="100"/>
      <c r="Q13" s="44"/>
      <c r="R13" s="17"/>
      <c r="S13" s="18"/>
      <c r="T13" s="5"/>
      <c r="U13" s="6"/>
      <c r="Z13" s="58"/>
      <c r="AB13" s="95" t="str">
        <f>LOOKUP(AS13,$E$38:$E$63,$G$38:$G$63)</f>
        <v>IBC Jr</v>
      </c>
      <c r="AC13" s="96"/>
      <c r="AD13" s="97"/>
      <c r="AE13" s="2" t="s">
        <v>11</v>
      </c>
      <c r="AF13" s="2"/>
      <c r="AG13" s="3"/>
      <c r="AH13" s="5" t="s">
        <v>20</v>
      </c>
      <c r="AI13" s="5"/>
      <c r="AJ13" s="6"/>
      <c r="AK13" s="98"/>
      <c r="AL13" s="99"/>
      <c r="AM13" s="100"/>
      <c r="AN13" s="44"/>
      <c r="AO13" s="61" t="s">
        <v>21</v>
      </c>
      <c r="AP13" s="18"/>
      <c r="AS13" s="38">
        <v>12</v>
      </c>
    </row>
    <row r="14" spans="5:42" ht="12" customHeight="1">
      <c r="E14" s="89" t="str">
        <f>LOOKUP(B13,$E$38:$E$63,$J$38:$J$63)</f>
        <v>高橋</v>
      </c>
      <c r="F14" s="90"/>
      <c r="G14" s="91"/>
      <c r="H14" s="17">
        <v>0</v>
      </c>
      <c r="I14" s="17" t="s">
        <v>19</v>
      </c>
      <c r="J14" s="18">
        <v>2</v>
      </c>
      <c r="K14" s="17">
        <v>0</v>
      </c>
      <c r="L14" s="17" t="s">
        <v>12</v>
      </c>
      <c r="M14" s="18">
        <v>2</v>
      </c>
      <c r="N14" s="101"/>
      <c r="O14" s="102"/>
      <c r="P14" s="103"/>
      <c r="Q14" s="44"/>
      <c r="R14" s="17">
        <v>3</v>
      </c>
      <c r="S14" s="18"/>
      <c r="T14" s="5"/>
      <c r="U14" s="6"/>
      <c r="Z14" s="58"/>
      <c r="AB14" s="89" t="str">
        <f>LOOKUP(AS13,$E$38:$E$63,$J$38:$J$63)</f>
        <v>中村</v>
      </c>
      <c r="AC14" s="90"/>
      <c r="AD14" s="91"/>
      <c r="AE14" s="17">
        <v>2</v>
      </c>
      <c r="AF14" s="17" t="s">
        <v>19</v>
      </c>
      <c r="AG14" s="18">
        <v>0</v>
      </c>
      <c r="AH14" s="17">
        <v>2</v>
      </c>
      <c r="AI14" s="17" t="s">
        <v>12</v>
      </c>
      <c r="AJ14" s="18">
        <v>0</v>
      </c>
      <c r="AK14" s="101"/>
      <c r="AL14" s="102"/>
      <c r="AM14" s="103"/>
      <c r="AN14" s="44"/>
      <c r="AO14" s="17">
        <v>1</v>
      </c>
      <c r="AP14" s="18"/>
    </row>
    <row r="15" spans="5:45" ht="12" customHeight="1">
      <c r="E15" s="89" t="str">
        <f>LOOKUP(B13,$E$38:$E$63,$M$38:$M$63)</f>
        <v>高橋</v>
      </c>
      <c r="F15" s="90"/>
      <c r="G15" s="91"/>
      <c r="H15" s="5"/>
      <c r="I15" s="5"/>
      <c r="J15" s="6"/>
      <c r="K15" s="5"/>
      <c r="L15" s="5"/>
      <c r="M15" s="6"/>
      <c r="N15" s="101"/>
      <c r="O15" s="102"/>
      <c r="P15" s="103"/>
      <c r="Q15" s="41"/>
      <c r="R15" s="42"/>
      <c r="S15" s="43"/>
      <c r="T15" s="5"/>
      <c r="U15" s="6"/>
      <c r="Z15" s="58"/>
      <c r="AB15" s="92" t="str">
        <f>LOOKUP(AS13,$E$38:$E$63,$M$38:$M$63)</f>
        <v>島田</v>
      </c>
      <c r="AC15" s="93"/>
      <c r="AD15" s="94"/>
      <c r="AE15" s="8"/>
      <c r="AF15" s="8"/>
      <c r="AG15" s="9"/>
      <c r="AH15" s="8"/>
      <c r="AI15" s="8"/>
      <c r="AJ15" s="9"/>
      <c r="AK15" s="104"/>
      <c r="AL15" s="105"/>
      <c r="AM15" s="106"/>
      <c r="AN15" s="41"/>
      <c r="AO15" s="42"/>
      <c r="AP15" s="43"/>
      <c r="AR15" s="5"/>
      <c r="AS15" s="17"/>
    </row>
    <row r="16" spans="2:45" ht="12" customHeight="1">
      <c r="B16" s="47"/>
      <c r="E16" s="46"/>
      <c r="F16" s="46"/>
      <c r="G16" s="46"/>
      <c r="H16" s="2"/>
      <c r="I16" s="2"/>
      <c r="J16" s="2"/>
      <c r="K16" s="2"/>
      <c r="L16" s="2"/>
      <c r="M16" s="2"/>
      <c r="N16" s="2"/>
      <c r="O16" s="2"/>
      <c r="P16" s="2"/>
      <c r="Q16" s="45"/>
      <c r="R16" s="45"/>
      <c r="S16" s="45"/>
      <c r="T16" s="5"/>
      <c r="U16" s="6"/>
      <c r="Z16" s="58"/>
      <c r="AR16" s="5"/>
      <c r="AS16" s="17"/>
    </row>
    <row r="17" spans="5:45" ht="12" customHeight="1">
      <c r="E17" s="21"/>
      <c r="F17" s="21"/>
      <c r="G17" s="21"/>
      <c r="H17" s="17"/>
      <c r="I17" s="17"/>
      <c r="J17" s="5"/>
      <c r="K17" s="17"/>
      <c r="L17" s="17"/>
      <c r="M17" s="17"/>
      <c r="N17" s="5"/>
      <c r="O17" s="17"/>
      <c r="P17" s="5"/>
      <c r="Q17" s="21"/>
      <c r="R17" s="21"/>
      <c r="S17" s="21"/>
      <c r="T17" s="5"/>
      <c r="U17" s="6"/>
      <c r="W17" s="10"/>
      <c r="X17" s="5"/>
      <c r="Z17" s="58"/>
      <c r="AR17" s="5"/>
      <c r="AS17" s="17"/>
    </row>
    <row r="18" spans="5:45" ht="12" customHeight="1">
      <c r="E18" s="21"/>
      <c r="F18" s="21"/>
      <c r="G18" s="21"/>
      <c r="H18" s="5"/>
      <c r="I18" s="5"/>
      <c r="J18" s="5"/>
      <c r="K18" s="5"/>
      <c r="L18" s="5"/>
      <c r="M18" s="5"/>
      <c r="N18" s="5"/>
      <c r="O18" s="5"/>
      <c r="P18" s="5"/>
      <c r="Q18" s="21"/>
      <c r="R18" s="21"/>
      <c r="S18" s="21"/>
      <c r="T18" s="5"/>
      <c r="U18" s="6"/>
      <c r="W18" s="107" t="s">
        <v>21</v>
      </c>
      <c r="X18" s="107"/>
      <c r="Z18" s="58"/>
      <c r="AR18" s="5"/>
      <c r="AS18" s="17"/>
    </row>
    <row r="19" spans="20:45" ht="12" customHeight="1" thickBot="1">
      <c r="T19" s="5"/>
      <c r="U19" s="6"/>
      <c r="V19" s="7"/>
      <c r="W19" s="8"/>
      <c r="X19" s="59"/>
      <c r="Y19" s="57"/>
      <c r="Z19" s="58"/>
      <c r="AR19" s="5"/>
      <c r="AS19" s="17"/>
    </row>
    <row r="20" spans="20:45" ht="12" customHeight="1" thickTop="1">
      <c r="T20" s="5"/>
      <c r="U20" s="56"/>
      <c r="Z20" s="4"/>
      <c r="AR20" s="5"/>
      <c r="AS20" s="17"/>
    </row>
    <row r="21" spans="5:45" ht="12" customHeight="1">
      <c r="E21" s="16" t="s">
        <v>13</v>
      </c>
      <c r="F21" s="10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6"/>
      <c r="Z21" s="4"/>
      <c r="AB21" s="16" t="s">
        <v>16</v>
      </c>
      <c r="AC21" s="10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R21" s="5"/>
      <c r="AS21" s="17"/>
    </row>
    <row r="22" spans="5:45" ht="12" customHeight="1">
      <c r="E22" s="98"/>
      <c r="F22" s="99"/>
      <c r="G22" s="100"/>
      <c r="H22" s="95" t="str">
        <f>E25</f>
        <v>東京電力</v>
      </c>
      <c r="I22" s="96"/>
      <c r="J22" s="97"/>
      <c r="K22" s="95" t="str">
        <f>E28</f>
        <v>ﾍﾟﾊﾟｰﾐﾝﾄ</v>
      </c>
      <c r="L22" s="96"/>
      <c r="M22" s="97"/>
      <c r="N22" s="95" t="str">
        <f>E31</f>
        <v>塩谷BC</v>
      </c>
      <c r="O22" s="96"/>
      <c r="P22" s="97"/>
      <c r="Q22" s="1"/>
      <c r="R22" s="2"/>
      <c r="S22" s="3"/>
      <c r="U22" s="56"/>
      <c r="Z22" s="4"/>
      <c r="AB22" s="98"/>
      <c r="AC22" s="99"/>
      <c r="AD22" s="100"/>
      <c r="AE22" s="95" t="str">
        <f>AB25</f>
        <v>黒磯BC</v>
      </c>
      <c r="AF22" s="96"/>
      <c r="AG22" s="97"/>
      <c r="AH22" s="95" t="str">
        <f>AB28</f>
        <v>あさひーず</v>
      </c>
      <c r="AI22" s="96"/>
      <c r="AJ22" s="97"/>
      <c r="AK22" s="95" t="str">
        <f>AB31</f>
        <v>塩谷BC</v>
      </c>
      <c r="AL22" s="96"/>
      <c r="AM22" s="97"/>
      <c r="AN22" s="1"/>
      <c r="AO22" s="2"/>
      <c r="AP22" s="3"/>
      <c r="AR22" s="5"/>
      <c r="AS22" s="17"/>
    </row>
    <row r="23" spans="5:45" ht="12" customHeight="1">
      <c r="E23" s="101"/>
      <c r="F23" s="102"/>
      <c r="G23" s="103"/>
      <c r="H23" s="89" t="str">
        <f>E26</f>
        <v>馬場内</v>
      </c>
      <c r="I23" s="90"/>
      <c r="J23" s="91"/>
      <c r="K23" s="89" t="str">
        <f>E29</f>
        <v>菊池</v>
      </c>
      <c r="L23" s="90"/>
      <c r="M23" s="91"/>
      <c r="N23" s="89" t="str">
        <f>E32</f>
        <v>渡部</v>
      </c>
      <c r="O23" s="90"/>
      <c r="P23" s="91"/>
      <c r="Q23" s="89" t="s">
        <v>0</v>
      </c>
      <c r="R23" s="90"/>
      <c r="S23" s="91"/>
      <c r="U23" s="56"/>
      <c r="Z23" s="4"/>
      <c r="AB23" s="101"/>
      <c r="AC23" s="102"/>
      <c r="AD23" s="103"/>
      <c r="AE23" s="89" t="str">
        <f>AB26</f>
        <v>藤田</v>
      </c>
      <c r="AF23" s="90"/>
      <c r="AG23" s="91"/>
      <c r="AH23" s="89" t="str">
        <f>AB29</f>
        <v>田崎</v>
      </c>
      <c r="AI23" s="90"/>
      <c r="AJ23" s="91"/>
      <c r="AK23" s="89" t="str">
        <f>AB32</f>
        <v>高橋</v>
      </c>
      <c r="AL23" s="90"/>
      <c r="AM23" s="91"/>
      <c r="AN23" s="89" t="s">
        <v>0</v>
      </c>
      <c r="AO23" s="90"/>
      <c r="AP23" s="91"/>
      <c r="AR23" s="5"/>
      <c r="AS23" s="17"/>
    </row>
    <row r="24" spans="5:45" ht="12" customHeight="1">
      <c r="E24" s="104"/>
      <c r="F24" s="105"/>
      <c r="G24" s="106"/>
      <c r="H24" s="92" t="str">
        <f>E27</f>
        <v>植木</v>
      </c>
      <c r="I24" s="93"/>
      <c r="J24" s="94"/>
      <c r="K24" s="92" t="str">
        <f>E30</f>
        <v>吉田</v>
      </c>
      <c r="L24" s="93"/>
      <c r="M24" s="94"/>
      <c r="N24" s="92" t="str">
        <f>E33</f>
        <v>鈴木</v>
      </c>
      <c r="O24" s="93"/>
      <c r="P24" s="94"/>
      <c r="Q24" s="7"/>
      <c r="R24" s="8"/>
      <c r="S24" s="9"/>
      <c r="U24" s="56"/>
      <c r="Z24" s="4"/>
      <c r="AB24" s="104"/>
      <c r="AC24" s="105"/>
      <c r="AD24" s="106"/>
      <c r="AE24" s="92" t="str">
        <f>AB27</f>
        <v>星野</v>
      </c>
      <c r="AF24" s="93"/>
      <c r="AG24" s="94"/>
      <c r="AH24" s="92" t="str">
        <f>AB30</f>
        <v>古根川</v>
      </c>
      <c r="AI24" s="93"/>
      <c r="AJ24" s="94"/>
      <c r="AK24" s="92" t="str">
        <f>AB33</f>
        <v>上澤</v>
      </c>
      <c r="AL24" s="93"/>
      <c r="AM24" s="94"/>
      <c r="AN24" s="7"/>
      <c r="AO24" s="8"/>
      <c r="AP24" s="9"/>
      <c r="AR24" s="5"/>
      <c r="AS24" s="17"/>
    </row>
    <row r="25" spans="2:45" ht="12" customHeight="1">
      <c r="B25" s="38">
        <v>4</v>
      </c>
      <c r="E25" s="95" t="str">
        <f>LOOKUP(B25,$E$38:$E$63,$G$38:$G$63)</f>
        <v>東京電力</v>
      </c>
      <c r="F25" s="96"/>
      <c r="G25" s="97"/>
      <c r="H25" s="98"/>
      <c r="I25" s="99"/>
      <c r="J25" s="100"/>
      <c r="K25" s="5" t="s">
        <v>10</v>
      </c>
      <c r="L25" s="5"/>
      <c r="M25" s="6"/>
      <c r="N25" s="2" t="s">
        <v>11</v>
      </c>
      <c r="O25" s="2"/>
      <c r="P25" s="3"/>
      <c r="Q25" s="44"/>
      <c r="R25" s="17"/>
      <c r="S25" s="18"/>
      <c r="U25" s="56"/>
      <c r="Z25" s="4"/>
      <c r="AB25" s="95" t="str">
        <f>LOOKUP(AS25,$E$38:$E$63,$G$38:$G$63)</f>
        <v>黒磯BC</v>
      </c>
      <c r="AC25" s="96"/>
      <c r="AD25" s="97"/>
      <c r="AE25" s="98"/>
      <c r="AF25" s="99"/>
      <c r="AG25" s="100"/>
      <c r="AH25" s="5" t="s">
        <v>10</v>
      </c>
      <c r="AI25" s="5"/>
      <c r="AJ25" s="6"/>
      <c r="AK25" s="2" t="s">
        <v>11</v>
      </c>
      <c r="AL25" s="2"/>
      <c r="AM25" s="3"/>
      <c r="AN25" s="44"/>
      <c r="AO25" s="17"/>
      <c r="AP25" s="18"/>
      <c r="AS25" s="38">
        <v>2</v>
      </c>
    </row>
    <row r="26" spans="5:42" ht="12" customHeight="1">
      <c r="E26" s="89" t="str">
        <f>LOOKUP(B25,$E$38:$E$63,$J$38:$J$63)</f>
        <v>馬場内</v>
      </c>
      <c r="F26" s="90"/>
      <c r="G26" s="91"/>
      <c r="H26" s="101"/>
      <c r="I26" s="102"/>
      <c r="J26" s="103"/>
      <c r="K26" s="17">
        <v>0</v>
      </c>
      <c r="L26" s="17" t="s">
        <v>19</v>
      </c>
      <c r="M26" s="18">
        <v>2</v>
      </c>
      <c r="N26" s="17">
        <v>2</v>
      </c>
      <c r="O26" s="17" t="s">
        <v>19</v>
      </c>
      <c r="P26" s="18">
        <v>1</v>
      </c>
      <c r="Q26" s="44"/>
      <c r="R26" s="52">
        <v>2</v>
      </c>
      <c r="S26" s="18"/>
      <c r="U26" s="56"/>
      <c r="Z26" s="4"/>
      <c r="AB26" s="89" t="str">
        <f>LOOKUP(AS25,$E$38:$E$63,$J$38:$J$63)</f>
        <v>藤田</v>
      </c>
      <c r="AC26" s="90"/>
      <c r="AD26" s="91"/>
      <c r="AE26" s="101"/>
      <c r="AF26" s="102"/>
      <c r="AG26" s="103"/>
      <c r="AH26" s="17">
        <v>1</v>
      </c>
      <c r="AI26" s="17" t="s">
        <v>19</v>
      </c>
      <c r="AJ26" s="18">
        <v>2</v>
      </c>
      <c r="AK26" s="17">
        <v>2</v>
      </c>
      <c r="AL26" s="17" t="s">
        <v>19</v>
      </c>
      <c r="AM26" s="18">
        <v>0</v>
      </c>
      <c r="AN26" s="44"/>
      <c r="AO26" s="52">
        <v>2</v>
      </c>
      <c r="AP26" s="18"/>
    </row>
    <row r="27" spans="5:42" ht="12" customHeight="1" thickBot="1">
      <c r="E27" s="92" t="str">
        <f>LOOKUP(B25,$E$38:$E$63,$M$38:$M$63)</f>
        <v>植木</v>
      </c>
      <c r="F27" s="93"/>
      <c r="G27" s="94"/>
      <c r="H27" s="104"/>
      <c r="I27" s="105"/>
      <c r="J27" s="106"/>
      <c r="K27" s="8"/>
      <c r="L27" s="8"/>
      <c r="M27" s="9"/>
      <c r="N27" s="8"/>
      <c r="O27" s="8"/>
      <c r="P27" s="9"/>
      <c r="Q27" s="41"/>
      <c r="R27" s="42"/>
      <c r="S27" s="43"/>
      <c r="T27" s="4"/>
      <c r="U27" s="57"/>
      <c r="Z27" s="7"/>
      <c r="AB27" s="92" t="str">
        <f>LOOKUP(AS25,$E$38:$E$63,$M$38:$M$63)</f>
        <v>星野</v>
      </c>
      <c r="AC27" s="93"/>
      <c r="AD27" s="94"/>
      <c r="AE27" s="104"/>
      <c r="AF27" s="105"/>
      <c r="AG27" s="106"/>
      <c r="AH27" s="8"/>
      <c r="AI27" s="8"/>
      <c r="AJ27" s="9"/>
      <c r="AK27" s="8"/>
      <c r="AL27" s="8"/>
      <c r="AM27" s="9"/>
      <c r="AN27" s="41"/>
      <c r="AO27" s="42"/>
      <c r="AP27" s="43"/>
    </row>
    <row r="28" spans="2:45" ht="12" customHeight="1" thickTop="1">
      <c r="B28" s="38">
        <v>5</v>
      </c>
      <c r="E28" s="95" t="str">
        <f>LOOKUP(B28,$E$38:$E$63,$G$38:$G$63)</f>
        <v>ﾍﾟﾊﾟｰﾐﾝﾄ</v>
      </c>
      <c r="F28" s="96"/>
      <c r="G28" s="97"/>
      <c r="H28" s="5" t="s">
        <v>10</v>
      </c>
      <c r="I28" s="5"/>
      <c r="J28" s="6"/>
      <c r="K28" s="98"/>
      <c r="L28" s="99"/>
      <c r="M28" s="100"/>
      <c r="N28" s="5" t="s">
        <v>20</v>
      </c>
      <c r="O28" s="5"/>
      <c r="P28" s="6"/>
      <c r="Q28" s="44"/>
      <c r="R28" s="61" t="s">
        <v>236</v>
      </c>
      <c r="S28" s="18"/>
      <c r="AB28" s="95" t="str">
        <f>LOOKUP(AS28,$E$38:$E$63,$G$38:$G$63)</f>
        <v>あさひーず</v>
      </c>
      <c r="AC28" s="96"/>
      <c r="AD28" s="97"/>
      <c r="AE28" s="5" t="s">
        <v>10</v>
      </c>
      <c r="AF28" s="5"/>
      <c r="AG28" s="6"/>
      <c r="AH28" s="98"/>
      <c r="AI28" s="99"/>
      <c r="AJ28" s="100"/>
      <c r="AK28" s="5" t="s">
        <v>20</v>
      </c>
      <c r="AL28" s="5"/>
      <c r="AM28" s="6"/>
      <c r="AN28" s="44"/>
      <c r="AO28" s="61" t="s">
        <v>235</v>
      </c>
      <c r="AP28" s="18"/>
      <c r="AS28" s="38">
        <v>7</v>
      </c>
    </row>
    <row r="29" spans="5:42" ht="12" customHeight="1">
      <c r="E29" s="89" t="str">
        <f>LOOKUP(B28,$E$38:$E$63,$J$38:$J$63)</f>
        <v>菊池</v>
      </c>
      <c r="F29" s="90"/>
      <c r="G29" s="91"/>
      <c r="H29" s="17">
        <v>2</v>
      </c>
      <c r="I29" s="17" t="s">
        <v>19</v>
      </c>
      <c r="J29" s="18">
        <v>0</v>
      </c>
      <c r="K29" s="101"/>
      <c r="L29" s="102"/>
      <c r="M29" s="103"/>
      <c r="N29" s="17">
        <v>2</v>
      </c>
      <c r="O29" s="17" t="s">
        <v>12</v>
      </c>
      <c r="P29" s="18">
        <v>0</v>
      </c>
      <c r="Q29" s="44"/>
      <c r="R29" s="17">
        <v>1</v>
      </c>
      <c r="S29" s="18"/>
      <c r="AB29" s="89" t="str">
        <f>LOOKUP(AS28,$E$38:$E$63,$J$38:$J$63)</f>
        <v>田崎</v>
      </c>
      <c r="AC29" s="90"/>
      <c r="AD29" s="91"/>
      <c r="AE29" s="17">
        <v>2</v>
      </c>
      <c r="AF29" s="17" t="s">
        <v>19</v>
      </c>
      <c r="AG29" s="18">
        <v>1</v>
      </c>
      <c r="AH29" s="101"/>
      <c r="AI29" s="102"/>
      <c r="AJ29" s="103"/>
      <c r="AK29" s="17">
        <v>2</v>
      </c>
      <c r="AL29" s="17" t="s">
        <v>12</v>
      </c>
      <c r="AM29" s="18">
        <v>1</v>
      </c>
      <c r="AN29" s="44"/>
      <c r="AO29" s="17">
        <v>1</v>
      </c>
      <c r="AP29" s="18"/>
    </row>
    <row r="30" spans="5:42" ht="12" customHeight="1">
      <c r="E30" s="92" t="str">
        <f>LOOKUP(B28,$E$38:$E$63,$M$38:$M$63)</f>
        <v>吉田</v>
      </c>
      <c r="F30" s="93"/>
      <c r="G30" s="94"/>
      <c r="H30" s="8"/>
      <c r="I30" s="8"/>
      <c r="J30" s="9"/>
      <c r="K30" s="104"/>
      <c r="L30" s="105"/>
      <c r="M30" s="106"/>
      <c r="N30" s="8"/>
      <c r="O30" s="8"/>
      <c r="P30" s="9"/>
      <c r="Q30" s="41"/>
      <c r="R30" s="42"/>
      <c r="S30" s="43"/>
      <c r="AB30" s="92" t="str">
        <f>LOOKUP(AS28,$E$38:$E$63,$M$38:$M$63)</f>
        <v>古根川</v>
      </c>
      <c r="AC30" s="93"/>
      <c r="AD30" s="94"/>
      <c r="AE30" s="8"/>
      <c r="AF30" s="8"/>
      <c r="AG30" s="9"/>
      <c r="AH30" s="104"/>
      <c r="AI30" s="105"/>
      <c r="AJ30" s="106"/>
      <c r="AK30" s="8"/>
      <c r="AL30" s="8"/>
      <c r="AM30" s="9"/>
      <c r="AN30" s="41"/>
      <c r="AO30" s="42"/>
      <c r="AP30" s="43"/>
    </row>
    <row r="31" spans="2:45" ht="12" customHeight="1">
      <c r="B31" s="38">
        <v>11</v>
      </c>
      <c r="E31" s="95" t="str">
        <f>LOOKUP(B31,$E$38:$E$63,$G$38:$G$63)</f>
        <v>塩谷BC</v>
      </c>
      <c r="F31" s="96"/>
      <c r="G31" s="97"/>
      <c r="H31" s="2" t="s">
        <v>11</v>
      </c>
      <c r="I31" s="2"/>
      <c r="J31" s="3"/>
      <c r="K31" s="5" t="s">
        <v>20</v>
      </c>
      <c r="L31" s="5"/>
      <c r="M31" s="6"/>
      <c r="N31" s="98"/>
      <c r="O31" s="99"/>
      <c r="P31" s="100"/>
      <c r="Q31" s="44"/>
      <c r="R31" s="17"/>
      <c r="S31" s="18"/>
      <c r="AB31" s="95" t="str">
        <f>LOOKUP(AS31,$E$38:$E$63,$G$38:$G$63)</f>
        <v>塩谷BC</v>
      </c>
      <c r="AC31" s="96"/>
      <c r="AD31" s="97"/>
      <c r="AE31" s="2" t="s">
        <v>11</v>
      </c>
      <c r="AF31" s="2"/>
      <c r="AG31" s="3"/>
      <c r="AH31" s="5" t="s">
        <v>20</v>
      </c>
      <c r="AI31" s="5"/>
      <c r="AJ31" s="6"/>
      <c r="AK31" s="98"/>
      <c r="AL31" s="99"/>
      <c r="AM31" s="100"/>
      <c r="AN31" s="44"/>
      <c r="AO31" s="17"/>
      <c r="AP31" s="18"/>
      <c r="AS31" s="38">
        <v>10</v>
      </c>
    </row>
    <row r="32" spans="5:42" ht="12" customHeight="1">
      <c r="E32" s="89" t="str">
        <f>LOOKUP(B31,$E$38:$E$63,$J$38:$J$63)</f>
        <v>渡部</v>
      </c>
      <c r="F32" s="90"/>
      <c r="G32" s="91"/>
      <c r="H32" s="17">
        <v>1</v>
      </c>
      <c r="I32" s="17" t="s">
        <v>19</v>
      </c>
      <c r="J32" s="18">
        <v>2</v>
      </c>
      <c r="K32" s="17">
        <v>0</v>
      </c>
      <c r="L32" s="17" t="s">
        <v>12</v>
      </c>
      <c r="M32" s="18">
        <v>2</v>
      </c>
      <c r="N32" s="101"/>
      <c r="O32" s="102"/>
      <c r="P32" s="103"/>
      <c r="Q32" s="44"/>
      <c r="R32" s="17">
        <v>3</v>
      </c>
      <c r="S32" s="18"/>
      <c r="AB32" s="89" t="str">
        <f>LOOKUP(AS31,$E$38:$E$63,$J$38:$J$63)</f>
        <v>高橋</v>
      </c>
      <c r="AC32" s="90"/>
      <c r="AD32" s="91"/>
      <c r="AE32" s="17">
        <v>0</v>
      </c>
      <c r="AF32" s="17" t="s">
        <v>19</v>
      </c>
      <c r="AG32" s="18">
        <v>2</v>
      </c>
      <c r="AH32" s="17">
        <v>1</v>
      </c>
      <c r="AI32" s="17" t="s">
        <v>12</v>
      </c>
      <c r="AJ32" s="18">
        <v>2</v>
      </c>
      <c r="AK32" s="101"/>
      <c r="AL32" s="102"/>
      <c r="AM32" s="103"/>
      <c r="AN32" s="44"/>
      <c r="AO32" s="17">
        <v>3</v>
      </c>
      <c r="AP32" s="18"/>
    </row>
    <row r="33" spans="5:42" ht="12" customHeight="1">
      <c r="E33" s="92" t="str">
        <f>LOOKUP(B31,$E$38:$E$63,$M$38:$M$63)</f>
        <v>鈴木</v>
      </c>
      <c r="F33" s="93"/>
      <c r="G33" s="94"/>
      <c r="H33" s="8"/>
      <c r="I33" s="8"/>
      <c r="J33" s="9"/>
      <c r="K33" s="8"/>
      <c r="L33" s="8"/>
      <c r="M33" s="9"/>
      <c r="N33" s="104"/>
      <c r="O33" s="105"/>
      <c r="P33" s="106"/>
      <c r="Q33" s="41"/>
      <c r="R33" s="42"/>
      <c r="S33" s="43"/>
      <c r="U33" s="14"/>
      <c r="AB33" s="92" t="str">
        <f>LOOKUP(AS31,$E$38:$E$63,$M$38:$M$63)</f>
        <v>上澤</v>
      </c>
      <c r="AC33" s="93"/>
      <c r="AD33" s="94"/>
      <c r="AE33" s="8"/>
      <c r="AF33" s="8"/>
      <c r="AG33" s="9"/>
      <c r="AH33" s="8"/>
      <c r="AI33" s="8"/>
      <c r="AJ33" s="9"/>
      <c r="AK33" s="104"/>
      <c r="AL33" s="105"/>
      <c r="AM33" s="106"/>
      <c r="AN33" s="41"/>
      <c r="AO33" s="42"/>
      <c r="AP33" s="43"/>
    </row>
    <row r="34" ht="13.5">
      <c r="U34" s="5"/>
    </row>
    <row r="35" ht="13.5" hidden="1">
      <c r="U35" s="5"/>
    </row>
    <row r="36" spans="4:43" ht="24" hidden="1">
      <c r="D36" s="79" t="s">
        <v>33</v>
      </c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</row>
    <row r="37" spans="5:19" ht="13.5" hidden="1">
      <c r="E37" s="86" t="s">
        <v>25</v>
      </c>
      <c r="F37" s="86"/>
      <c r="G37" s="86" t="s">
        <v>26</v>
      </c>
      <c r="H37" s="86"/>
      <c r="I37" s="86"/>
      <c r="J37" s="86" t="s">
        <v>27</v>
      </c>
      <c r="K37" s="86"/>
      <c r="L37" s="86"/>
      <c r="M37" s="86" t="s">
        <v>28</v>
      </c>
      <c r="N37" s="86"/>
      <c r="O37" s="88"/>
      <c r="P37" s="35" t="s">
        <v>29</v>
      </c>
      <c r="Q37" s="36"/>
      <c r="R37" s="36"/>
      <c r="S37" s="37"/>
    </row>
    <row r="38" spans="5:19" ht="13.5" hidden="1">
      <c r="E38" s="86">
        <v>1</v>
      </c>
      <c r="F38" s="86"/>
      <c r="G38" s="87" t="s">
        <v>58</v>
      </c>
      <c r="H38" s="87"/>
      <c r="I38" s="87"/>
      <c r="J38" s="87" t="s">
        <v>62</v>
      </c>
      <c r="K38" s="87"/>
      <c r="L38" s="87"/>
      <c r="M38" s="87" t="s">
        <v>63</v>
      </c>
      <c r="N38" s="87"/>
      <c r="O38" s="87"/>
      <c r="P38" s="33"/>
      <c r="Q38" s="30"/>
      <c r="R38" s="30"/>
      <c r="S38" s="34"/>
    </row>
    <row r="39" spans="5:19" ht="13.5" hidden="1">
      <c r="E39" s="86">
        <v>2</v>
      </c>
      <c r="F39" s="86"/>
      <c r="G39" s="87" t="s">
        <v>72</v>
      </c>
      <c r="H39" s="87"/>
      <c r="I39" s="87"/>
      <c r="J39" s="87" t="s">
        <v>80</v>
      </c>
      <c r="K39" s="87"/>
      <c r="L39" s="87"/>
      <c r="M39" s="87" t="s">
        <v>60</v>
      </c>
      <c r="N39" s="87"/>
      <c r="O39" s="87"/>
      <c r="P39" s="33"/>
      <c r="Q39" s="30"/>
      <c r="R39" s="30"/>
      <c r="S39" s="34"/>
    </row>
    <row r="40" spans="5:19" ht="13.5" hidden="1">
      <c r="E40" s="86">
        <v>3</v>
      </c>
      <c r="F40" s="86"/>
      <c r="G40" s="87" t="s">
        <v>72</v>
      </c>
      <c r="H40" s="87"/>
      <c r="I40" s="87"/>
      <c r="J40" s="87" t="s">
        <v>81</v>
      </c>
      <c r="K40" s="87"/>
      <c r="L40" s="87"/>
      <c r="M40" s="87" t="s">
        <v>82</v>
      </c>
      <c r="N40" s="87"/>
      <c r="O40" s="87"/>
      <c r="P40" s="33"/>
      <c r="Q40" s="30"/>
      <c r="R40" s="30"/>
      <c r="S40" s="34"/>
    </row>
    <row r="41" spans="5:19" ht="13.5" hidden="1">
      <c r="E41" s="86">
        <v>4</v>
      </c>
      <c r="F41" s="86"/>
      <c r="G41" s="87" t="s">
        <v>83</v>
      </c>
      <c r="H41" s="87"/>
      <c r="I41" s="87"/>
      <c r="J41" s="87" t="s">
        <v>85</v>
      </c>
      <c r="K41" s="87"/>
      <c r="L41" s="87"/>
      <c r="M41" s="87" t="s">
        <v>86</v>
      </c>
      <c r="N41" s="87"/>
      <c r="O41" s="87"/>
      <c r="P41" s="33"/>
      <c r="Q41" s="30"/>
      <c r="R41" s="30"/>
      <c r="S41" s="34"/>
    </row>
    <row r="42" spans="5:19" ht="13.5" hidden="1">
      <c r="E42" s="86">
        <v>5</v>
      </c>
      <c r="F42" s="86"/>
      <c r="G42" s="87" t="s">
        <v>87</v>
      </c>
      <c r="H42" s="87"/>
      <c r="I42" s="87"/>
      <c r="J42" s="87" t="s">
        <v>89</v>
      </c>
      <c r="K42" s="87"/>
      <c r="L42" s="87"/>
      <c r="M42" s="87" t="s">
        <v>90</v>
      </c>
      <c r="N42" s="87"/>
      <c r="O42" s="87"/>
      <c r="P42" s="33"/>
      <c r="Q42" s="30"/>
      <c r="R42" s="30"/>
      <c r="S42" s="34"/>
    </row>
    <row r="43" spans="5:19" ht="13.5" hidden="1">
      <c r="E43" s="86">
        <v>6</v>
      </c>
      <c r="F43" s="86"/>
      <c r="G43" s="87" t="s">
        <v>87</v>
      </c>
      <c r="H43" s="87"/>
      <c r="I43" s="87"/>
      <c r="J43" s="87" t="s">
        <v>91</v>
      </c>
      <c r="K43" s="87"/>
      <c r="L43" s="87"/>
      <c r="M43" s="87" t="s">
        <v>92</v>
      </c>
      <c r="N43" s="87"/>
      <c r="O43" s="87"/>
      <c r="P43" s="33"/>
      <c r="Q43" s="30"/>
      <c r="R43" s="30"/>
      <c r="S43" s="34"/>
    </row>
    <row r="44" spans="5:19" ht="13.5" hidden="1">
      <c r="E44" s="86">
        <v>7</v>
      </c>
      <c r="F44" s="86"/>
      <c r="G44" s="87" t="s">
        <v>100</v>
      </c>
      <c r="H44" s="87"/>
      <c r="I44" s="87"/>
      <c r="J44" s="87" t="s">
        <v>101</v>
      </c>
      <c r="K44" s="87"/>
      <c r="L44" s="87"/>
      <c r="M44" s="87" t="s">
        <v>102</v>
      </c>
      <c r="N44" s="87"/>
      <c r="O44" s="87"/>
      <c r="P44" s="33"/>
      <c r="Q44" s="30"/>
      <c r="R44" s="30"/>
      <c r="S44" s="34"/>
    </row>
    <row r="45" spans="5:19" ht="13.5" hidden="1">
      <c r="E45" s="86">
        <v>8</v>
      </c>
      <c r="F45" s="86"/>
      <c r="G45" s="87" t="s">
        <v>108</v>
      </c>
      <c r="H45" s="87"/>
      <c r="I45" s="87"/>
      <c r="J45" s="87" t="s">
        <v>111</v>
      </c>
      <c r="K45" s="87"/>
      <c r="L45" s="87"/>
      <c r="M45" s="87" t="s">
        <v>112</v>
      </c>
      <c r="N45" s="87"/>
      <c r="O45" s="87"/>
      <c r="P45" s="33"/>
      <c r="Q45" s="30"/>
      <c r="R45" s="30"/>
      <c r="S45" s="34"/>
    </row>
    <row r="46" spans="5:19" ht="13.5" hidden="1">
      <c r="E46" s="86">
        <v>9</v>
      </c>
      <c r="F46" s="86"/>
      <c r="G46" s="87" t="s">
        <v>233</v>
      </c>
      <c r="H46" s="87"/>
      <c r="I46" s="87"/>
      <c r="J46" s="87" t="s">
        <v>82</v>
      </c>
      <c r="K46" s="87"/>
      <c r="L46" s="87"/>
      <c r="M46" s="87" t="s">
        <v>82</v>
      </c>
      <c r="N46" s="87"/>
      <c r="O46" s="87"/>
      <c r="P46" s="33"/>
      <c r="Q46" s="30"/>
      <c r="R46" s="30"/>
      <c r="S46" s="34"/>
    </row>
    <row r="47" spans="5:19" ht="13.5" hidden="1">
      <c r="E47" s="86">
        <v>10</v>
      </c>
      <c r="F47" s="86"/>
      <c r="G47" s="87" t="s">
        <v>233</v>
      </c>
      <c r="H47" s="87"/>
      <c r="I47" s="87"/>
      <c r="J47" s="87" t="s">
        <v>82</v>
      </c>
      <c r="K47" s="87"/>
      <c r="L47" s="87"/>
      <c r="M47" s="87" t="s">
        <v>183</v>
      </c>
      <c r="N47" s="87"/>
      <c r="O47" s="87"/>
      <c r="P47" s="33"/>
      <c r="Q47" s="30"/>
      <c r="R47" s="30"/>
      <c r="S47" s="34"/>
    </row>
    <row r="48" spans="5:19" ht="13.5" hidden="1">
      <c r="E48" s="86">
        <v>11</v>
      </c>
      <c r="F48" s="86"/>
      <c r="G48" s="87" t="s">
        <v>233</v>
      </c>
      <c r="H48" s="87"/>
      <c r="I48" s="87"/>
      <c r="J48" s="87" t="s">
        <v>184</v>
      </c>
      <c r="K48" s="87"/>
      <c r="L48" s="87"/>
      <c r="M48" s="87" t="s">
        <v>48</v>
      </c>
      <c r="N48" s="87"/>
      <c r="O48" s="87"/>
      <c r="P48" s="33"/>
      <c r="Q48" s="30"/>
      <c r="R48" s="30"/>
      <c r="S48" s="34"/>
    </row>
    <row r="49" spans="5:19" ht="13.5" hidden="1">
      <c r="E49" s="86">
        <v>12</v>
      </c>
      <c r="F49" s="86"/>
      <c r="G49" s="87" t="s">
        <v>140</v>
      </c>
      <c r="H49" s="87"/>
      <c r="I49" s="87"/>
      <c r="J49" s="87" t="s">
        <v>120</v>
      </c>
      <c r="K49" s="87"/>
      <c r="L49" s="87"/>
      <c r="M49" s="87" t="s">
        <v>153</v>
      </c>
      <c r="N49" s="87"/>
      <c r="O49" s="87"/>
      <c r="P49" s="33"/>
      <c r="Q49" s="30"/>
      <c r="R49" s="30"/>
      <c r="S49" s="34"/>
    </row>
    <row r="50" spans="5:19" ht="13.5" hidden="1">
      <c r="E50" s="86">
        <v>13</v>
      </c>
      <c r="F50" s="86"/>
      <c r="G50" s="87"/>
      <c r="H50" s="87"/>
      <c r="I50" s="87"/>
      <c r="J50" s="87"/>
      <c r="K50" s="87"/>
      <c r="L50" s="87"/>
      <c r="M50" s="87"/>
      <c r="N50" s="87"/>
      <c r="O50" s="87"/>
      <c r="P50" s="33"/>
      <c r="Q50" s="30"/>
      <c r="R50" s="30"/>
      <c r="S50" s="34"/>
    </row>
    <row r="51" spans="5:19" ht="13.5" hidden="1">
      <c r="E51" s="86">
        <v>14</v>
      </c>
      <c r="F51" s="86"/>
      <c r="G51" s="87"/>
      <c r="H51" s="87"/>
      <c r="I51" s="87"/>
      <c r="J51" s="87"/>
      <c r="K51" s="87"/>
      <c r="L51" s="87"/>
      <c r="M51" s="87"/>
      <c r="N51" s="87"/>
      <c r="O51" s="87"/>
      <c r="P51" s="33"/>
      <c r="Q51" s="30"/>
      <c r="R51" s="30"/>
      <c r="S51" s="34"/>
    </row>
    <row r="52" spans="5:19" ht="13.5" hidden="1">
      <c r="E52" s="86">
        <v>15</v>
      </c>
      <c r="F52" s="86"/>
      <c r="G52" s="87"/>
      <c r="H52" s="87"/>
      <c r="I52" s="87"/>
      <c r="J52" s="87"/>
      <c r="K52" s="87"/>
      <c r="L52" s="87"/>
      <c r="M52" s="87"/>
      <c r="N52" s="87"/>
      <c r="O52" s="87"/>
      <c r="P52" s="33"/>
      <c r="Q52" s="30"/>
      <c r="R52" s="30"/>
      <c r="S52" s="34"/>
    </row>
    <row r="53" spans="5:19" ht="13.5" hidden="1">
      <c r="E53" s="86">
        <v>16</v>
      </c>
      <c r="F53" s="86"/>
      <c r="G53" s="87"/>
      <c r="H53" s="87"/>
      <c r="I53" s="87"/>
      <c r="J53" s="87"/>
      <c r="K53" s="87"/>
      <c r="L53" s="87"/>
      <c r="M53" s="87"/>
      <c r="N53" s="87"/>
      <c r="O53" s="87"/>
      <c r="P53" s="33"/>
      <c r="Q53" s="30"/>
      <c r="R53" s="30"/>
      <c r="S53" s="34"/>
    </row>
    <row r="54" spans="5:19" ht="13.5" hidden="1">
      <c r="E54" s="86">
        <v>17</v>
      </c>
      <c r="F54" s="86"/>
      <c r="G54" s="87"/>
      <c r="H54" s="87"/>
      <c r="I54" s="87"/>
      <c r="J54" s="87"/>
      <c r="K54" s="87"/>
      <c r="L54" s="87"/>
      <c r="M54" s="87"/>
      <c r="N54" s="87"/>
      <c r="O54" s="87"/>
      <c r="P54" s="33"/>
      <c r="Q54" s="30"/>
      <c r="R54" s="30"/>
      <c r="S54" s="34"/>
    </row>
    <row r="55" spans="5:19" ht="13.5" hidden="1">
      <c r="E55" s="86">
        <v>18</v>
      </c>
      <c r="F55" s="86"/>
      <c r="G55" s="87"/>
      <c r="H55" s="87"/>
      <c r="I55" s="87"/>
      <c r="J55" s="87"/>
      <c r="K55" s="87"/>
      <c r="L55" s="87"/>
      <c r="M55" s="87"/>
      <c r="N55" s="87"/>
      <c r="O55" s="87"/>
      <c r="P55" s="33"/>
      <c r="Q55" s="30"/>
      <c r="R55" s="30"/>
      <c r="S55" s="34"/>
    </row>
    <row r="56" spans="5:19" ht="13.5" hidden="1">
      <c r="E56" s="86">
        <v>19</v>
      </c>
      <c r="F56" s="86"/>
      <c r="G56" s="87"/>
      <c r="H56" s="87"/>
      <c r="I56" s="87"/>
      <c r="J56" s="87"/>
      <c r="K56" s="87"/>
      <c r="L56" s="87"/>
      <c r="M56" s="87"/>
      <c r="N56" s="87"/>
      <c r="O56" s="87"/>
      <c r="P56" s="33"/>
      <c r="Q56" s="30"/>
      <c r="R56" s="30"/>
      <c r="S56" s="34"/>
    </row>
    <row r="57" spans="5:19" ht="13.5" hidden="1">
      <c r="E57" s="86">
        <v>20</v>
      </c>
      <c r="F57" s="86"/>
      <c r="G57" s="87"/>
      <c r="H57" s="87"/>
      <c r="I57" s="87"/>
      <c r="J57" s="87"/>
      <c r="K57" s="87"/>
      <c r="L57" s="87"/>
      <c r="M57" s="87"/>
      <c r="N57" s="87"/>
      <c r="O57" s="87"/>
      <c r="P57" s="33"/>
      <c r="Q57" s="30"/>
      <c r="R57" s="30"/>
      <c r="S57" s="34"/>
    </row>
    <row r="58" spans="5:19" ht="13.5" hidden="1">
      <c r="E58" s="86">
        <v>21</v>
      </c>
      <c r="F58" s="86"/>
      <c r="G58" s="87"/>
      <c r="H58" s="87"/>
      <c r="I58" s="87"/>
      <c r="J58" s="87"/>
      <c r="K58" s="87"/>
      <c r="L58" s="87"/>
      <c r="M58" s="87"/>
      <c r="N58" s="87"/>
      <c r="O58" s="87"/>
      <c r="P58" s="33"/>
      <c r="Q58" s="30"/>
      <c r="R58" s="30"/>
      <c r="S58" s="34"/>
    </row>
    <row r="59" spans="5:19" ht="13.5" hidden="1">
      <c r="E59" s="86">
        <v>22</v>
      </c>
      <c r="F59" s="86"/>
      <c r="G59" s="87"/>
      <c r="H59" s="87"/>
      <c r="I59" s="87"/>
      <c r="J59" s="87"/>
      <c r="K59" s="87"/>
      <c r="L59" s="87"/>
      <c r="M59" s="87"/>
      <c r="N59" s="87"/>
      <c r="O59" s="87"/>
      <c r="P59" s="33"/>
      <c r="Q59" s="30"/>
      <c r="R59" s="30"/>
      <c r="S59" s="34"/>
    </row>
    <row r="60" spans="5:19" ht="13.5" hidden="1">
      <c r="E60" s="86">
        <v>23</v>
      </c>
      <c r="F60" s="86"/>
      <c r="G60" s="87"/>
      <c r="H60" s="87"/>
      <c r="I60" s="87"/>
      <c r="J60" s="87"/>
      <c r="K60" s="87"/>
      <c r="L60" s="87"/>
      <c r="M60" s="87"/>
      <c r="N60" s="87"/>
      <c r="O60" s="87"/>
      <c r="P60" s="33"/>
      <c r="Q60" s="30"/>
      <c r="R60" s="30"/>
      <c r="S60" s="34"/>
    </row>
    <row r="61" spans="5:19" ht="13.5" hidden="1">
      <c r="E61" s="86">
        <v>24</v>
      </c>
      <c r="F61" s="86"/>
      <c r="G61" s="87"/>
      <c r="H61" s="87"/>
      <c r="I61" s="87"/>
      <c r="J61" s="87"/>
      <c r="K61" s="87"/>
      <c r="L61" s="87"/>
      <c r="M61" s="87"/>
      <c r="N61" s="87"/>
      <c r="O61" s="87"/>
      <c r="P61" s="33"/>
      <c r="Q61" s="30"/>
      <c r="R61" s="30"/>
      <c r="S61" s="34"/>
    </row>
    <row r="62" spans="5:19" ht="13.5" hidden="1">
      <c r="E62" s="86">
        <v>25</v>
      </c>
      <c r="F62" s="86"/>
      <c r="G62" s="87"/>
      <c r="H62" s="87"/>
      <c r="I62" s="87"/>
      <c r="J62" s="87"/>
      <c r="K62" s="87"/>
      <c r="L62" s="87"/>
      <c r="M62" s="87"/>
      <c r="N62" s="87"/>
      <c r="O62" s="87"/>
      <c r="P62" s="33"/>
      <c r="Q62" s="30"/>
      <c r="R62" s="30"/>
      <c r="S62" s="34"/>
    </row>
    <row r="63" spans="5:19" ht="13.5" hidden="1">
      <c r="E63" s="86" t="s">
        <v>30</v>
      </c>
      <c r="F63" s="86"/>
      <c r="G63" s="87"/>
      <c r="H63" s="87"/>
      <c r="I63" s="87"/>
      <c r="J63" s="87"/>
      <c r="K63" s="87"/>
      <c r="L63" s="87"/>
      <c r="M63" s="87"/>
      <c r="N63" s="87"/>
      <c r="O63" s="87"/>
      <c r="P63" s="33"/>
      <c r="Q63" s="30"/>
      <c r="R63" s="30"/>
      <c r="S63" s="34"/>
    </row>
    <row r="64" ht="13.5" hidden="1"/>
  </sheetData>
  <sheetProtection sheet="1" objects="1" scenarios="1"/>
  <mergeCells count="203">
    <mergeCell ref="D1:AQ1"/>
    <mergeCell ref="D36:AQ36"/>
    <mergeCell ref="AN5:AP5"/>
    <mergeCell ref="AH6:AJ6"/>
    <mergeCell ref="AB8:AD8"/>
    <mergeCell ref="AB13:AD13"/>
    <mergeCell ref="AB11:AD11"/>
    <mergeCell ref="AB12:AD12"/>
    <mergeCell ref="AK13:AM15"/>
    <mergeCell ref="AB4:AD6"/>
    <mergeCell ref="AH10:AJ12"/>
    <mergeCell ref="AB15:AD15"/>
    <mergeCell ref="AK31:AM33"/>
    <mergeCell ref="AE25:AG27"/>
    <mergeCell ref="AH28:AJ30"/>
    <mergeCell ref="AK22:AM22"/>
    <mergeCell ref="AE23:AG23"/>
    <mergeCell ref="AH23:AJ23"/>
    <mergeCell ref="AK23:AM23"/>
    <mergeCell ref="AB33:AD33"/>
    <mergeCell ref="W18:X18"/>
    <mergeCell ref="AK5:AM5"/>
    <mergeCell ref="AK4:AM4"/>
    <mergeCell ref="AK6:AM6"/>
    <mergeCell ref="AE4:AG4"/>
    <mergeCell ref="AE5:AG5"/>
    <mergeCell ref="AE6:AG6"/>
    <mergeCell ref="AH4:AJ4"/>
    <mergeCell ref="AH5:AJ5"/>
    <mergeCell ref="AE7:AG9"/>
    <mergeCell ref="Q5:S5"/>
    <mergeCell ref="E8:G8"/>
    <mergeCell ref="E9:G9"/>
    <mergeCell ref="E10:G10"/>
    <mergeCell ref="K10:M12"/>
    <mergeCell ref="E4:G6"/>
    <mergeCell ref="H4:J4"/>
    <mergeCell ref="H6:J6"/>
    <mergeCell ref="H7:J9"/>
    <mergeCell ref="K4:M4"/>
    <mergeCell ref="E13:G13"/>
    <mergeCell ref="E14:G14"/>
    <mergeCell ref="E15:G15"/>
    <mergeCell ref="E7:G7"/>
    <mergeCell ref="E11:G11"/>
    <mergeCell ref="E12:G12"/>
    <mergeCell ref="N4:P4"/>
    <mergeCell ref="H5:J5"/>
    <mergeCell ref="K5:M5"/>
    <mergeCell ref="N5:P5"/>
    <mergeCell ref="K6:M6"/>
    <mergeCell ref="N6:P6"/>
    <mergeCell ref="AE22:AG22"/>
    <mergeCell ref="AH22:AJ22"/>
    <mergeCell ref="N13:P15"/>
    <mergeCell ref="AB22:AD24"/>
    <mergeCell ref="AB9:AD9"/>
    <mergeCell ref="AB14:AD14"/>
    <mergeCell ref="AB7:AD7"/>
    <mergeCell ref="AB10:AD10"/>
    <mergeCell ref="AN23:AP23"/>
    <mergeCell ref="AE24:AG24"/>
    <mergeCell ref="AH24:AJ24"/>
    <mergeCell ref="AK24:AM24"/>
    <mergeCell ref="AB25:AD25"/>
    <mergeCell ref="AB26:AD26"/>
    <mergeCell ref="AB27:AD27"/>
    <mergeCell ref="AB28:AD28"/>
    <mergeCell ref="N24:P24"/>
    <mergeCell ref="Q23:S23"/>
    <mergeCell ref="H24:J24"/>
    <mergeCell ref="K24:M24"/>
    <mergeCell ref="H22:J22"/>
    <mergeCell ref="K22:M22"/>
    <mergeCell ref="N22:P22"/>
    <mergeCell ref="H23:J23"/>
    <mergeCell ref="K23:M23"/>
    <mergeCell ref="N23:P23"/>
    <mergeCell ref="E26:G26"/>
    <mergeCell ref="E27:G27"/>
    <mergeCell ref="E30:G30"/>
    <mergeCell ref="E31:G31"/>
    <mergeCell ref="M37:O37"/>
    <mergeCell ref="AB31:AD31"/>
    <mergeCell ref="AB32:AD32"/>
    <mergeCell ref="E29:G29"/>
    <mergeCell ref="N31:P33"/>
    <mergeCell ref="E32:G32"/>
    <mergeCell ref="E33:G33"/>
    <mergeCell ref="AB29:AD29"/>
    <mergeCell ref="K28:M30"/>
    <mergeCell ref="AB30:AD30"/>
    <mergeCell ref="E22:G24"/>
    <mergeCell ref="H25:J27"/>
    <mergeCell ref="E28:G28"/>
    <mergeCell ref="E38:F38"/>
    <mergeCell ref="G38:I38"/>
    <mergeCell ref="J38:L38"/>
    <mergeCell ref="E37:F37"/>
    <mergeCell ref="G37:I37"/>
    <mergeCell ref="J37:L37"/>
    <mergeCell ref="E25:G25"/>
    <mergeCell ref="M38:O38"/>
    <mergeCell ref="E39:F39"/>
    <mergeCell ref="G39:I39"/>
    <mergeCell ref="J39:L39"/>
    <mergeCell ref="M39:O39"/>
    <mergeCell ref="E40:F40"/>
    <mergeCell ref="G40:I40"/>
    <mergeCell ref="J40:L40"/>
    <mergeCell ref="M40:O40"/>
    <mergeCell ref="E41:F41"/>
    <mergeCell ref="G41:I41"/>
    <mergeCell ref="J41:L41"/>
    <mergeCell ref="M41:O41"/>
    <mergeCell ref="E42:F42"/>
    <mergeCell ref="G42:I42"/>
    <mergeCell ref="J42:L42"/>
    <mergeCell ref="M42:O42"/>
    <mergeCell ref="E43:F43"/>
    <mergeCell ref="G43:I43"/>
    <mergeCell ref="J43:L43"/>
    <mergeCell ref="M43:O43"/>
    <mergeCell ref="E44:F44"/>
    <mergeCell ref="G44:I44"/>
    <mergeCell ref="J44:L44"/>
    <mergeCell ref="M44:O44"/>
    <mergeCell ref="E45:F45"/>
    <mergeCell ref="G45:I45"/>
    <mergeCell ref="J45:L45"/>
    <mergeCell ref="M45:O45"/>
    <mergeCell ref="E46:F46"/>
    <mergeCell ref="G46:I46"/>
    <mergeCell ref="J46:L46"/>
    <mergeCell ref="M46:O46"/>
    <mergeCell ref="E47:F47"/>
    <mergeCell ref="G47:I47"/>
    <mergeCell ref="J47:L47"/>
    <mergeCell ref="M47:O47"/>
    <mergeCell ref="E48:F48"/>
    <mergeCell ref="G48:I48"/>
    <mergeCell ref="J48:L48"/>
    <mergeCell ref="M48:O48"/>
    <mergeCell ref="E49:F49"/>
    <mergeCell ref="G49:I49"/>
    <mergeCell ref="J49:L49"/>
    <mergeCell ref="M49:O49"/>
    <mergeCell ref="E50:F50"/>
    <mergeCell ref="G50:I50"/>
    <mergeCell ref="J50:L50"/>
    <mergeCell ref="M50:O50"/>
    <mergeCell ref="E51:F51"/>
    <mergeCell ref="G51:I51"/>
    <mergeCell ref="J51:L51"/>
    <mergeCell ref="M51:O51"/>
    <mergeCell ref="E52:F52"/>
    <mergeCell ref="G52:I52"/>
    <mergeCell ref="J52:L52"/>
    <mergeCell ref="M52:O52"/>
    <mergeCell ref="E53:F53"/>
    <mergeCell ref="G53:I53"/>
    <mergeCell ref="J53:L53"/>
    <mergeCell ref="M53:O53"/>
    <mergeCell ref="E54:F54"/>
    <mergeCell ref="G54:I54"/>
    <mergeCell ref="J54:L54"/>
    <mergeCell ref="M54:O54"/>
    <mergeCell ref="E55:F55"/>
    <mergeCell ref="G55:I55"/>
    <mergeCell ref="J55:L55"/>
    <mergeCell ref="M55:O55"/>
    <mergeCell ref="E56:F56"/>
    <mergeCell ref="G56:I56"/>
    <mergeCell ref="J56:L56"/>
    <mergeCell ref="M56:O56"/>
    <mergeCell ref="E57:F57"/>
    <mergeCell ref="G57:I57"/>
    <mergeCell ref="J57:L57"/>
    <mergeCell ref="M57:O57"/>
    <mergeCell ref="E58:F58"/>
    <mergeCell ref="G58:I58"/>
    <mergeCell ref="J58:L58"/>
    <mergeCell ref="M58:O58"/>
    <mergeCell ref="E59:F59"/>
    <mergeCell ref="G59:I59"/>
    <mergeCell ref="J59:L59"/>
    <mergeCell ref="M59:O59"/>
    <mergeCell ref="E60:F60"/>
    <mergeCell ref="G60:I60"/>
    <mergeCell ref="J60:L60"/>
    <mergeCell ref="M60:O60"/>
    <mergeCell ref="E61:F61"/>
    <mergeCell ref="G61:I61"/>
    <mergeCell ref="J61:L61"/>
    <mergeCell ref="M61:O61"/>
    <mergeCell ref="E62:F62"/>
    <mergeCell ref="G62:I62"/>
    <mergeCell ref="J62:L62"/>
    <mergeCell ref="M62:O62"/>
    <mergeCell ref="E63:F63"/>
    <mergeCell ref="G63:I63"/>
    <mergeCell ref="J63:L63"/>
    <mergeCell ref="M63:O63"/>
  </mergeCells>
  <printOptions horizontalCentered="1" verticalCentered="1"/>
  <pageMargins left="0.3937007874015748" right="0.3937007874015748" top="0.3937007874015748" bottom="0.3937007874015748" header="0.1968503937007874" footer="0.1968503937007874"/>
  <pageSetup fitToHeight="2" horizontalDpi="400" verticalDpi="400" orientation="landscape" paperSize="9" r:id="rId2"/>
  <rowBreaks count="1" manualBreakCount="1">
    <brk id="34" min="3" max="4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Y62"/>
  <sheetViews>
    <sheetView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7.50390625" style="32" hidden="1" customWidth="1"/>
    <col min="3" max="4" width="0.875" style="0" customWidth="1"/>
    <col min="5" max="48" width="2.625" style="0" customWidth="1"/>
    <col min="49" max="50" width="0.875" style="0" customWidth="1"/>
    <col min="51" max="51" width="7.50390625" style="32" hidden="1" customWidth="1"/>
    <col min="52" max="89" width="2.625" style="0" customWidth="1"/>
  </cols>
  <sheetData>
    <row r="1" spans="2:51" ht="27">
      <c r="B1" s="55" t="s">
        <v>232</v>
      </c>
      <c r="D1" s="79" t="s">
        <v>240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Y1" s="55" t="s">
        <v>232</v>
      </c>
    </row>
    <row r="2" spans="2:51" ht="12" customHeight="1">
      <c r="B2" s="40"/>
      <c r="I2" s="13"/>
      <c r="J2" s="13"/>
      <c r="K2" s="13"/>
      <c r="AY2" s="40"/>
    </row>
    <row r="3" spans="5:45" ht="12" customHeight="1">
      <c r="E3" s="15" t="s">
        <v>14</v>
      </c>
      <c r="F3" s="5"/>
      <c r="G3" s="5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AE3" s="15" t="s">
        <v>204</v>
      </c>
      <c r="AF3" s="5"/>
      <c r="AG3" s="5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</row>
    <row r="4" spans="5:49" ht="12" customHeight="1">
      <c r="E4" s="98"/>
      <c r="F4" s="99"/>
      <c r="G4" s="100"/>
      <c r="H4" s="95" t="str">
        <f>E7</f>
        <v>国際医療福祉大</v>
      </c>
      <c r="I4" s="96"/>
      <c r="J4" s="97"/>
      <c r="K4" s="95" t="str">
        <f>E10</f>
        <v>IBC Jr</v>
      </c>
      <c r="L4" s="96"/>
      <c r="M4" s="97"/>
      <c r="N4" s="95" t="str">
        <f>E13</f>
        <v>IBC Jr</v>
      </c>
      <c r="O4" s="96"/>
      <c r="P4" s="97"/>
      <c r="Q4" s="83" t="str">
        <f>E16</f>
        <v>塩谷BC</v>
      </c>
      <c r="R4" s="84"/>
      <c r="S4" s="85"/>
      <c r="T4" s="1"/>
      <c r="U4" s="2"/>
      <c r="V4" s="3"/>
      <c r="AE4" s="98"/>
      <c r="AF4" s="99"/>
      <c r="AG4" s="100"/>
      <c r="AH4" s="95" t="str">
        <f>AE7</f>
        <v>あさひーず</v>
      </c>
      <c r="AI4" s="96"/>
      <c r="AJ4" s="97"/>
      <c r="AK4" s="95" t="str">
        <f>AE10</f>
        <v>STBC</v>
      </c>
      <c r="AL4" s="96"/>
      <c r="AM4" s="97"/>
      <c r="AN4" s="95" t="str">
        <f>AE13</f>
        <v>IBC Jr</v>
      </c>
      <c r="AO4" s="96"/>
      <c r="AP4" s="97"/>
      <c r="AQ4" s="83" t="str">
        <f>AE16</f>
        <v>さくら市</v>
      </c>
      <c r="AR4" s="84"/>
      <c r="AS4" s="85"/>
      <c r="AT4" s="1"/>
      <c r="AU4" s="2"/>
      <c r="AV4" s="3"/>
      <c r="AW4" s="5"/>
    </row>
    <row r="5" spans="5:49" ht="12" customHeight="1">
      <c r="E5" s="101"/>
      <c r="F5" s="102"/>
      <c r="G5" s="103"/>
      <c r="H5" s="89" t="str">
        <f>E8</f>
        <v>菊地</v>
      </c>
      <c r="I5" s="90"/>
      <c r="J5" s="91"/>
      <c r="K5" s="89" t="str">
        <f>E11</f>
        <v>磯</v>
      </c>
      <c r="L5" s="90"/>
      <c r="M5" s="91"/>
      <c r="N5" s="89" t="str">
        <f>E14</f>
        <v>東口</v>
      </c>
      <c r="O5" s="90"/>
      <c r="P5" s="91"/>
      <c r="Q5" s="89" t="str">
        <f>E17</f>
        <v>伊澤</v>
      </c>
      <c r="R5" s="90"/>
      <c r="S5" s="91"/>
      <c r="T5" s="89" t="s">
        <v>0</v>
      </c>
      <c r="U5" s="90"/>
      <c r="V5" s="91"/>
      <c r="AB5" s="11"/>
      <c r="AC5" s="5"/>
      <c r="AE5" s="101"/>
      <c r="AF5" s="102"/>
      <c r="AG5" s="103"/>
      <c r="AH5" s="89" t="str">
        <f>AE8</f>
        <v>田仲</v>
      </c>
      <c r="AI5" s="90"/>
      <c r="AJ5" s="91"/>
      <c r="AK5" s="89" t="str">
        <f>AE11</f>
        <v>高井</v>
      </c>
      <c r="AL5" s="90"/>
      <c r="AM5" s="91"/>
      <c r="AN5" s="89" t="str">
        <f>AE14</f>
        <v>長野</v>
      </c>
      <c r="AO5" s="90"/>
      <c r="AP5" s="91"/>
      <c r="AQ5" s="89" t="str">
        <f>AE17</f>
        <v>小枝</v>
      </c>
      <c r="AR5" s="90"/>
      <c r="AS5" s="91"/>
      <c r="AT5" s="89" t="s">
        <v>0</v>
      </c>
      <c r="AU5" s="90"/>
      <c r="AV5" s="91"/>
      <c r="AW5" s="17"/>
    </row>
    <row r="6" spans="5:49" ht="12" customHeight="1">
      <c r="E6" s="104"/>
      <c r="F6" s="105"/>
      <c r="G6" s="106"/>
      <c r="H6" s="92" t="str">
        <f>E9</f>
        <v>岡本</v>
      </c>
      <c r="I6" s="93"/>
      <c r="J6" s="94"/>
      <c r="K6" s="92" t="str">
        <f>E12</f>
        <v>増渕</v>
      </c>
      <c r="L6" s="93"/>
      <c r="M6" s="94"/>
      <c r="N6" s="92" t="str">
        <f>E15</f>
        <v>須藤</v>
      </c>
      <c r="O6" s="93"/>
      <c r="P6" s="94"/>
      <c r="Q6" s="92" t="str">
        <f>E18</f>
        <v>斎藤</v>
      </c>
      <c r="R6" s="93"/>
      <c r="S6" s="94"/>
      <c r="T6" s="7"/>
      <c r="U6" s="8"/>
      <c r="V6" s="9"/>
      <c r="AB6" s="5"/>
      <c r="AC6" s="5"/>
      <c r="AE6" s="104"/>
      <c r="AF6" s="105"/>
      <c r="AG6" s="106"/>
      <c r="AH6" s="92" t="str">
        <f>AE9</f>
        <v>勇</v>
      </c>
      <c r="AI6" s="93"/>
      <c r="AJ6" s="94"/>
      <c r="AK6" s="92" t="str">
        <f>AE12</f>
        <v>沼子</v>
      </c>
      <c r="AL6" s="93"/>
      <c r="AM6" s="94"/>
      <c r="AN6" s="92" t="str">
        <f>AE15</f>
        <v>師岡</v>
      </c>
      <c r="AO6" s="93"/>
      <c r="AP6" s="94"/>
      <c r="AQ6" s="92" t="str">
        <f>AE18</f>
        <v>兼田</v>
      </c>
      <c r="AR6" s="93"/>
      <c r="AS6" s="94"/>
      <c r="AT6" s="7"/>
      <c r="AU6" s="8"/>
      <c r="AV6" s="9"/>
      <c r="AW6" s="5"/>
    </row>
    <row r="7" spans="2:51" ht="12" customHeight="1">
      <c r="B7" s="38">
        <v>3</v>
      </c>
      <c r="E7" s="95" t="str">
        <f>LOOKUP(B7,$E$37:$E$62,$G$37:$G$62)</f>
        <v>国際医療福祉大</v>
      </c>
      <c r="F7" s="96"/>
      <c r="G7" s="97"/>
      <c r="H7" s="98"/>
      <c r="I7" s="99"/>
      <c r="J7" s="100"/>
      <c r="K7" s="5" t="s">
        <v>6</v>
      </c>
      <c r="L7" s="5"/>
      <c r="M7" s="6"/>
      <c r="N7" s="2" t="s">
        <v>5</v>
      </c>
      <c r="O7" s="2"/>
      <c r="P7" s="3"/>
      <c r="Q7" s="2" t="s">
        <v>1</v>
      </c>
      <c r="R7" s="2"/>
      <c r="S7" s="3"/>
      <c r="T7" s="44"/>
      <c r="U7" s="17"/>
      <c r="V7" s="18"/>
      <c r="AB7" s="5"/>
      <c r="AC7" s="5"/>
      <c r="AE7" s="95" t="str">
        <f>LOOKUP(AY7,$E$37:$E$62,$G$37:$G$62)</f>
        <v>あさひーず</v>
      </c>
      <c r="AF7" s="96"/>
      <c r="AG7" s="97"/>
      <c r="AH7" s="98"/>
      <c r="AI7" s="99"/>
      <c r="AJ7" s="100"/>
      <c r="AK7" s="5" t="s">
        <v>6</v>
      </c>
      <c r="AL7" s="5"/>
      <c r="AM7" s="6"/>
      <c r="AN7" s="2" t="s">
        <v>5</v>
      </c>
      <c r="AO7" s="2"/>
      <c r="AP7" s="3"/>
      <c r="AQ7" s="2" t="s">
        <v>1</v>
      </c>
      <c r="AR7" s="2"/>
      <c r="AS7" s="3"/>
      <c r="AT7" s="44"/>
      <c r="AU7" s="61" t="s">
        <v>235</v>
      </c>
      <c r="AV7" s="18"/>
      <c r="AW7" s="5"/>
      <c r="AY7" s="38">
        <v>1</v>
      </c>
    </row>
    <row r="8" spans="5:49" ht="12" customHeight="1">
      <c r="E8" s="89" t="str">
        <f>LOOKUP(B7,$E$37:$E$62,$J$37:$J$62)</f>
        <v>菊地</v>
      </c>
      <c r="F8" s="90"/>
      <c r="G8" s="91"/>
      <c r="H8" s="101"/>
      <c r="I8" s="102"/>
      <c r="J8" s="103"/>
      <c r="K8" s="17">
        <v>1</v>
      </c>
      <c r="L8" s="17" t="s">
        <v>7</v>
      </c>
      <c r="M8" s="18">
        <v>2</v>
      </c>
      <c r="N8" s="17">
        <v>2</v>
      </c>
      <c r="O8" s="17" t="s">
        <v>7</v>
      </c>
      <c r="P8" s="18">
        <v>0</v>
      </c>
      <c r="Q8" s="17">
        <v>2</v>
      </c>
      <c r="R8" s="17" t="s">
        <v>7</v>
      </c>
      <c r="S8" s="18">
        <v>0</v>
      </c>
      <c r="T8" s="44"/>
      <c r="U8" s="52">
        <v>2</v>
      </c>
      <c r="V8" s="18"/>
      <c r="AE8" s="89" t="str">
        <f>LOOKUP(AY7,$E$37:$E$62,$J$37:$J$62)</f>
        <v>田仲</v>
      </c>
      <c r="AF8" s="90"/>
      <c r="AG8" s="91"/>
      <c r="AH8" s="101"/>
      <c r="AI8" s="102"/>
      <c r="AJ8" s="103"/>
      <c r="AK8" s="17">
        <v>2</v>
      </c>
      <c r="AL8" s="17" t="s">
        <v>7</v>
      </c>
      <c r="AM8" s="18">
        <v>1</v>
      </c>
      <c r="AN8" s="17">
        <v>2</v>
      </c>
      <c r="AO8" s="17" t="s">
        <v>7</v>
      </c>
      <c r="AP8" s="18">
        <v>0</v>
      </c>
      <c r="AQ8" s="17">
        <v>2</v>
      </c>
      <c r="AR8" s="17" t="s">
        <v>7</v>
      </c>
      <c r="AS8" s="18">
        <v>0</v>
      </c>
      <c r="AT8" s="44"/>
      <c r="AU8" s="52">
        <v>1</v>
      </c>
      <c r="AV8" s="18"/>
      <c r="AW8" s="5"/>
    </row>
    <row r="9" spans="5:49" ht="12" customHeight="1">
      <c r="E9" s="92" t="str">
        <f>LOOKUP(B7,$E$37:$E$62,$M$37:$M$62)</f>
        <v>岡本</v>
      </c>
      <c r="F9" s="93"/>
      <c r="G9" s="94"/>
      <c r="H9" s="104"/>
      <c r="I9" s="105"/>
      <c r="J9" s="106"/>
      <c r="K9" s="8"/>
      <c r="L9" s="8"/>
      <c r="M9" s="9"/>
      <c r="N9" s="8"/>
      <c r="O9" s="8"/>
      <c r="P9" s="9"/>
      <c r="Q9" s="8"/>
      <c r="R9" s="8"/>
      <c r="S9" s="9"/>
      <c r="T9" s="41"/>
      <c r="U9" s="42"/>
      <c r="V9" s="43"/>
      <c r="AE9" s="92" t="str">
        <f>LOOKUP(AY7,$E$37:$E$62,$M$37:$M$62)</f>
        <v>勇</v>
      </c>
      <c r="AF9" s="93"/>
      <c r="AG9" s="94"/>
      <c r="AH9" s="104"/>
      <c r="AI9" s="105"/>
      <c r="AJ9" s="106"/>
      <c r="AK9" s="8"/>
      <c r="AL9" s="8"/>
      <c r="AM9" s="9"/>
      <c r="AN9" s="8"/>
      <c r="AO9" s="8"/>
      <c r="AP9" s="9"/>
      <c r="AQ9" s="8"/>
      <c r="AR9" s="8"/>
      <c r="AS9" s="9"/>
      <c r="AT9" s="41"/>
      <c r="AU9" s="42"/>
      <c r="AV9" s="43"/>
      <c r="AW9" s="5"/>
    </row>
    <row r="10" spans="2:51" ht="12" customHeight="1">
      <c r="B10" s="38">
        <v>6</v>
      </c>
      <c r="E10" s="95" t="str">
        <f>LOOKUP(B10,$E$37:$E$62,$G$37:$G$62)</f>
        <v>IBC Jr</v>
      </c>
      <c r="F10" s="96"/>
      <c r="G10" s="97"/>
      <c r="H10" s="5" t="s">
        <v>6</v>
      </c>
      <c r="I10" s="5"/>
      <c r="J10" s="6"/>
      <c r="K10" s="98"/>
      <c r="L10" s="99"/>
      <c r="M10" s="100"/>
      <c r="N10" s="5" t="s">
        <v>3</v>
      </c>
      <c r="O10" s="5"/>
      <c r="P10" s="6"/>
      <c r="Q10" s="5" t="s">
        <v>4</v>
      </c>
      <c r="R10" s="5"/>
      <c r="S10" s="6"/>
      <c r="T10" s="44"/>
      <c r="U10" s="61" t="s">
        <v>235</v>
      </c>
      <c r="V10" s="18"/>
      <c r="AC10" s="5"/>
      <c r="AD10" s="6"/>
      <c r="AE10" s="95" t="str">
        <f>LOOKUP(AY10,$E$37:$E$62,$G$37:$G$62)</f>
        <v>STBC</v>
      </c>
      <c r="AF10" s="96"/>
      <c r="AG10" s="97"/>
      <c r="AH10" s="5" t="s">
        <v>6</v>
      </c>
      <c r="AI10" s="5"/>
      <c r="AJ10" s="6"/>
      <c r="AK10" s="98"/>
      <c r="AL10" s="99"/>
      <c r="AM10" s="100"/>
      <c r="AN10" s="5" t="s">
        <v>3</v>
      </c>
      <c r="AO10" s="5"/>
      <c r="AP10" s="6"/>
      <c r="AQ10" s="5" t="s">
        <v>4</v>
      </c>
      <c r="AR10" s="5"/>
      <c r="AS10" s="6"/>
      <c r="AT10" s="44"/>
      <c r="AU10" s="17"/>
      <c r="AV10" s="18"/>
      <c r="AW10" s="5"/>
      <c r="AY10" s="38">
        <v>4</v>
      </c>
    </row>
    <row r="11" spans="5:49" ht="12" customHeight="1">
      <c r="E11" s="89" t="str">
        <f>LOOKUP(B10,$E$37:$E$62,$J$37:$J$62)</f>
        <v>磯</v>
      </c>
      <c r="F11" s="90"/>
      <c r="G11" s="91"/>
      <c r="H11" s="17">
        <v>2</v>
      </c>
      <c r="I11" s="17" t="s">
        <v>7</v>
      </c>
      <c r="J11" s="18">
        <v>1</v>
      </c>
      <c r="K11" s="101"/>
      <c r="L11" s="102"/>
      <c r="M11" s="103"/>
      <c r="N11" s="17">
        <v>2</v>
      </c>
      <c r="O11" s="17" t="s">
        <v>8</v>
      </c>
      <c r="P11" s="18">
        <v>0</v>
      </c>
      <c r="Q11" s="17">
        <v>2</v>
      </c>
      <c r="R11" s="17" t="s">
        <v>8</v>
      </c>
      <c r="S11" s="18">
        <v>0</v>
      </c>
      <c r="T11" s="44"/>
      <c r="U11" s="52">
        <v>1</v>
      </c>
      <c r="V11" s="18"/>
      <c r="X11" s="3"/>
      <c r="AC11" s="1"/>
      <c r="AD11" s="5"/>
      <c r="AE11" s="89" t="str">
        <f>LOOKUP(AY10,$E$37:$E$62,$J$37:$J$62)</f>
        <v>高井</v>
      </c>
      <c r="AF11" s="90"/>
      <c r="AG11" s="91"/>
      <c r="AH11" s="17">
        <v>1</v>
      </c>
      <c r="AI11" s="17" t="s">
        <v>7</v>
      </c>
      <c r="AJ11" s="18">
        <v>2</v>
      </c>
      <c r="AK11" s="101"/>
      <c r="AL11" s="102"/>
      <c r="AM11" s="103"/>
      <c r="AN11" s="17">
        <v>2</v>
      </c>
      <c r="AO11" s="17" t="s">
        <v>8</v>
      </c>
      <c r="AP11" s="18">
        <v>0</v>
      </c>
      <c r="AQ11" s="17">
        <v>2</v>
      </c>
      <c r="AR11" s="17" t="s">
        <v>8</v>
      </c>
      <c r="AS11" s="18">
        <v>0</v>
      </c>
      <c r="AT11" s="44"/>
      <c r="AU11" s="17">
        <v>2</v>
      </c>
      <c r="AV11" s="18"/>
      <c r="AW11" s="5"/>
    </row>
    <row r="12" spans="5:49" ht="12" customHeight="1">
      <c r="E12" s="92" t="str">
        <f>LOOKUP(B10,$E$37:$E$62,$M$37:$M$62)</f>
        <v>増渕</v>
      </c>
      <c r="F12" s="93"/>
      <c r="G12" s="94"/>
      <c r="H12" s="8"/>
      <c r="I12" s="8"/>
      <c r="J12" s="9"/>
      <c r="K12" s="104"/>
      <c r="L12" s="105"/>
      <c r="M12" s="106"/>
      <c r="N12" s="8"/>
      <c r="O12" s="8"/>
      <c r="P12" s="9"/>
      <c r="Q12" s="7"/>
      <c r="R12" s="8"/>
      <c r="S12" s="9"/>
      <c r="T12" s="41"/>
      <c r="U12" s="42"/>
      <c r="V12" s="43"/>
      <c r="X12" s="6"/>
      <c r="AC12" s="4"/>
      <c r="AD12" s="5"/>
      <c r="AE12" s="92" t="str">
        <f>LOOKUP(AY10,$E$37:$E$62,$M$37:$M$62)</f>
        <v>沼子</v>
      </c>
      <c r="AF12" s="93"/>
      <c r="AG12" s="94"/>
      <c r="AH12" s="8"/>
      <c r="AI12" s="8"/>
      <c r="AJ12" s="9"/>
      <c r="AK12" s="104"/>
      <c r="AL12" s="105"/>
      <c r="AM12" s="106"/>
      <c r="AN12" s="8"/>
      <c r="AO12" s="8"/>
      <c r="AP12" s="9"/>
      <c r="AQ12" s="7"/>
      <c r="AR12" s="8"/>
      <c r="AS12" s="9"/>
      <c r="AT12" s="41"/>
      <c r="AU12" s="42"/>
      <c r="AV12" s="43"/>
      <c r="AW12" s="5"/>
    </row>
    <row r="13" spans="2:51" ht="12" customHeight="1">
      <c r="B13" s="38">
        <v>10</v>
      </c>
      <c r="E13" s="95" t="str">
        <f>LOOKUP(B13,$E$37:$E$62,$G$37:$G$62)</f>
        <v>IBC Jr</v>
      </c>
      <c r="F13" s="96"/>
      <c r="G13" s="97"/>
      <c r="H13" s="2" t="s">
        <v>5</v>
      </c>
      <c r="I13" s="2"/>
      <c r="J13" s="3"/>
      <c r="K13" s="5" t="s">
        <v>3</v>
      </c>
      <c r="L13" s="5"/>
      <c r="M13" s="6"/>
      <c r="N13" s="98"/>
      <c r="O13" s="99"/>
      <c r="P13" s="100"/>
      <c r="Q13" s="5" t="s">
        <v>2</v>
      </c>
      <c r="R13" s="5"/>
      <c r="S13" s="6"/>
      <c r="T13" s="44"/>
      <c r="U13" s="17"/>
      <c r="V13" s="18"/>
      <c r="X13" s="6"/>
      <c r="AC13" s="4"/>
      <c r="AD13" s="5"/>
      <c r="AE13" s="95" t="str">
        <f>LOOKUP(AY13,$E$37:$E$62,$G$37:$G$62)</f>
        <v>IBC Jr</v>
      </c>
      <c r="AF13" s="96"/>
      <c r="AG13" s="97"/>
      <c r="AH13" s="2" t="s">
        <v>5</v>
      </c>
      <c r="AI13" s="2"/>
      <c r="AJ13" s="3"/>
      <c r="AK13" s="5" t="s">
        <v>3</v>
      </c>
      <c r="AL13" s="5"/>
      <c r="AM13" s="6"/>
      <c r="AN13" s="98"/>
      <c r="AO13" s="99"/>
      <c r="AP13" s="100"/>
      <c r="AQ13" s="5" t="s">
        <v>2</v>
      </c>
      <c r="AR13" s="5"/>
      <c r="AS13" s="6"/>
      <c r="AT13" s="44"/>
      <c r="AU13" s="17"/>
      <c r="AV13" s="18"/>
      <c r="AW13" s="5"/>
      <c r="AY13" s="38">
        <v>9</v>
      </c>
    </row>
    <row r="14" spans="5:49" ht="12" customHeight="1">
      <c r="E14" s="89" t="str">
        <f>LOOKUP(B13,$E$37:$E$62,$J$37:$J$62)</f>
        <v>東口</v>
      </c>
      <c r="F14" s="90"/>
      <c r="G14" s="91"/>
      <c r="H14" s="17">
        <v>0</v>
      </c>
      <c r="I14" s="17" t="s">
        <v>7</v>
      </c>
      <c r="J14" s="18">
        <v>2</v>
      </c>
      <c r="K14" s="17">
        <v>0</v>
      </c>
      <c r="L14" s="17" t="s">
        <v>8</v>
      </c>
      <c r="M14" s="18">
        <v>2</v>
      </c>
      <c r="N14" s="101"/>
      <c r="O14" s="102"/>
      <c r="P14" s="103"/>
      <c r="Q14" s="52">
        <v>1</v>
      </c>
      <c r="R14" s="17" t="s">
        <v>8</v>
      </c>
      <c r="S14" s="18">
        <v>2</v>
      </c>
      <c r="T14" s="44"/>
      <c r="U14" s="17">
        <v>4</v>
      </c>
      <c r="V14" s="18"/>
      <c r="X14" s="6"/>
      <c r="AC14" s="4"/>
      <c r="AD14" s="5"/>
      <c r="AE14" s="89" t="str">
        <f>LOOKUP(AY13,$E$37:$E$62,$J$37:$J$62)</f>
        <v>長野</v>
      </c>
      <c r="AF14" s="90"/>
      <c r="AG14" s="91"/>
      <c r="AH14" s="17">
        <v>0</v>
      </c>
      <c r="AI14" s="17" t="s">
        <v>7</v>
      </c>
      <c r="AJ14" s="18">
        <v>2</v>
      </c>
      <c r="AK14" s="17">
        <v>0</v>
      </c>
      <c r="AL14" s="17" t="s">
        <v>8</v>
      </c>
      <c r="AM14" s="18">
        <v>2</v>
      </c>
      <c r="AN14" s="101"/>
      <c r="AO14" s="102"/>
      <c r="AP14" s="103"/>
      <c r="AQ14" s="52">
        <v>1</v>
      </c>
      <c r="AR14" s="17" t="s">
        <v>8</v>
      </c>
      <c r="AS14" s="18">
        <v>2</v>
      </c>
      <c r="AT14" s="44"/>
      <c r="AU14" s="17">
        <v>4</v>
      </c>
      <c r="AV14" s="18"/>
      <c r="AW14" s="5"/>
    </row>
    <row r="15" spans="5:49" ht="12" customHeight="1">
      <c r="E15" s="92" t="str">
        <f>LOOKUP(B13,$E$37:$E$62,$M$37:$M$62)</f>
        <v>須藤</v>
      </c>
      <c r="F15" s="93"/>
      <c r="G15" s="94"/>
      <c r="H15" s="8"/>
      <c r="I15" s="8"/>
      <c r="J15" s="9"/>
      <c r="K15" s="8"/>
      <c r="L15" s="8"/>
      <c r="M15" s="9"/>
      <c r="N15" s="104"/>
      <c r="O15" s="105"/>
      <c r="P15" s="106"/>
      <c r="Q15" s="7"/>
      <c r="R15" s="8"/>
      <c r="S15" s="9"/>
      <c r="T15" s="41"/>
      <c r="U15" s="42"/>
      <c r="V15" s="43"/>
      <c r="X15" s="6"/>
      <c r="AC15" s="4"/>
      <c r="AD15" s="5"/>
      <c r="AE15" s="92" t="str">
        <f>LOOKUP(AY13,$E$37:$E$62,$M$37:$M$62)</f>
        <v>師岡</v>
      </c>
      <c r="AF15" s="93"/>
      <c r="AG15" s="94"/>
      <c r="AH15" s="8"/>
      <c r="AI15" s="8"/>
      <c r="AJ15" s="9"/>
      <c r="AK15" s="8"/>
      <c r="AL15" s="8"/>
      <c r="AM15" s="9"/>
      <c r="AN15" s="104"/>
      <c r="AO15" s="105"/>
      <c r="AP15" s="106"/>
      <c r="AQ15" s="7"/>
      <c r="AR15" s="8"/>
      <c r="AS15" s="9"/>
      <c r="AT15" s="41"/>
      <c r="AU15" s="42"/>
      <c r="AV15" s="43"/>
      <c r="AW15" s="5"/>
    </row>
    <row r="16" spans="2:51" ht="12" customHeight="1">
      <c r="B16" s="38">
        <v>14</v>
      </c>
      <c r="E16" s="95" t="str">
        <f>LOOKUP(B16,$E$37:$E$62,$G$37:$G$62)</f>
        <v>塩谷BC</v>
      </c>
      <c r="F16" s="96"/>
      <c r="G16" s="97"/>
      <c r="H16" s="2" t="s">
        <v>1</v>
      </c>
      <c r="I16" s="2"/>
      <c r="J16" s="3"/>
      <c r="K16" s="5" t="s">
        <v>4</v>
      </c>
      <c r="L16" s="5"/>
      <c r="M16" s="6"/>
      <c r="N16" s="5" t="s">
        <v>2</v>
      </c>
      <c r="O16" s="5"/>
      <c r="P16" s="6"/>
      <c r="Q16" s="98"/>
      <c r="R16" s="99"/>
      <c r="S16" s="100"/>
      <c r="T16" s="44"/>
      <c r="U16" s="17"/>
      <c r="V16" s="18"/>
      <c r="X16" s="6"/>
      <c r="AC16" s="4"/>
      <c r="AD16" s="5"/>
      <c r="AE16" s="95" t="str">
        <f>LOOKUP(AY16,$E$37:$E$62,$G$37:$G$62)</f>
        <v>さくら市</v>
      </c>
      <c r="AF16" s="96"/>
      <c r="AG16" s="97"/>
      <c r="AH16" s="2" t="s">
        <v>1</v>
      </c>
      <c r="AI16" s="2"/>
      <c r="AJ16" s="3"/>
      <c r="AK16" s="5" t="s">
        <v>4</v>
      </c>
      <c r="AL16" s="5"/>
      <c r="AM16" s="6"/>
      <c r="AN16" s="5" t="s">
        <v>2</v>
      </c>
      <c r="AO16" s="5"/>
      <c r="AP16" s="6"/>
      <c r="AQ16" s="98"/>
      <c r="AR16" s="99"/>
      <c r="AS16" s="100"/>
      <c r="AT16" s="44"/>
      <c r="AU16" s="17"/>
      <c r="AV16" s="18"/>
      <c r="AW16" s="5"/>
      <c r="AY16" s="38">
        <v>15</v>
      </c>
    </row>
    <row r="17" spans="4:49" ht="12" customHeight="1">
      <c r="D17" s="5"/>
      <c r="E17" s="89" t="str">
        <f>LOOKUP(B16,$E$37:$E$62,$J$37:$J$62)</f>
        <v>伊澤</v>
      </c>
      <c r="F17" s="90"/>
      <c r="G17" s="91"/>
      <c r="H17" s="17">
        <v>0</v>
      </c>
      <c r="I17" s="17" t="s">
        <v>7</v>
      </c>
      <c r="J17" s="18">
        <v>2</v>
      </c>
      <c r="K17" s="17">
        <v>0</v>
      </c>
      <c r="L17" s="17" t="s">
        <v>8</v>
      </c>
      <c r="M17" s="18">
        <v>2</v>
      </c>
      <c r="N17" s="52">
        <v>2</v>
      </c>
      <c r="O17" s="17" t="s">
        <v>8</v>
      </c>
      <c r="P17" s="18">
        <v>1</v>
      </c>
      <c r="Q17" s="101"/>
      <c r="R17" s="102"/>
      <c r="S17" s="103"/>
      <c r="T17" s="44"/>
      <c r="U17" s="17">
        <v>3</v>
      </c>
      <c r="V17" s="18"/>
      <c r="X17" s="6"/>
      <c r="AC17" s="4"/>
      <c r="AD17" s="5"/>
      <c r="AE17" s="89" t="str">
        <f>LOOKUP(AY16,$E$37:$E$62,$J$37:$J$62)</f>
        <v>小枝</v>
      </c>
      <c r="AF17" s="90"/>
      <c r="AG17" s="91"/>
      <c r="AH17" s="17">
        <v>0</v>
      </c>
      <c r="AI17" s="17" t="s">
        <v>7</v>
      </c>
      <c r="AJ17" s="18">
        <v>2</v>
      </c>
      <c r="AK17" s="17">
        <v>0</v>
      </c>
      <c r="AL17" s="17" t="s">
        <v>8</v>
      </c>
      <c r="AM17" s="18">
        <v>2</v>
      </c>
      <c r="AN17" s="52">
        <v>2</v>
      </c>
      <c r="AO17" s="17" t="s">
        <v>8</v>
      </c>
      <c r="AP17" s="18">
        <v>1</v>
      </c>
      <c r="AQ17" s="101"/>
      <c r="AR17" s="102"/>
      <c r="AS17" s="103"/>
      <c r="AT17" s="44"/>
      <c r="AU17" s="17">
        <v>3</v>
      </c>
      <c r="AV17" s="18"/>
      <c r="AW17" s="5"/>
    </row>
    <row r="18" spans="4:49" ht="12" customHeight="1">
      <c r="D18" s="5"/>
      <c r="E18" s="92" t="str">
        <f>LOOKUP(B16,$E$37:$E$62,$M$37:$M$62)</f>
        <v>斎藤</v>
      </c>
      <c r="F18" s="93"/>
      <c r="G18" s="94"/>
      <c r="H18" s="8"/>
      <c r="I18" s="8"/>
      <c r="J18" s="9"/>
      <c r="K18" s="7"/>
      <c r="L18" s="8"/>
      <c r="M18" s="9"/>
      <c r="N18" s="7"/>
      <c r="O18" s="8"/>
      <c r="P18" s="9"/>
      <c r="Q18" s="104"/>
      <c r="R18" s="105"/>
      <c r="S18" s="106"/>
      <c r="T18" s="41"/>
      <c r="U18" s="42"/>
      <c r="V18" s="43"/>
      <c r="X18" s="6"/>
      <c r="Z18" s="107" t="s">
        <v>21</v>
      </c>
      <c r="AA18" s="107"/>
      <c r="AC18" s="4"/>
      <c r="AD18" s="5"/>
      <c r="AE18" s="92" t="str">
        <f>LOOKUP(AY16,$E$37:$E$62,$M$37:$M$62)</f>
        <v>兼田</v>
      </c>
      <c r="AF18" s="93"/>
      <c r="AG18" s="94"/>
      <c r="AH18" s="8"/>
      <c r="AI18" s="8"/>
      <c r="AJ18" s="9"/>
      <c r="AK18" s="7"/>
      <c r="AL18" s="8"/>
      <c r="AM18" s="9"/>
      <c r="AN18" s="7"/>
      <c r="AO18" s="8"/>
      <c r="AP18" s="9"/>
      <c r="AQ18" s="104"/>
      <c r="AR18" s="105"/>
      <c r="AS18" s="106"/>
      <c r="AT18" s="41"/>
      <c r="AU18" s="42"/>
      <c r="AV18" s="43"/>
      <c r="AW18" s="5"/>
    </row>
    <row r="19" spans="24:49" ht="12" customHeight="1" thickBot="1">
      <c r="X19" s="6"/>
      <c r="Y19" s="7"/>
      <c r="Z19" s="8"/>
      <c r="AA19" s="59"/>
      <c r="AB19" s="60"/>
      <c r="AC19" s="4"/>
      <c r="AD19" s="5"/>
      <c r="AE19" s="5"/>
      <c r="AF19" s="5"/>
      <c r="AG19" s="5"/>
      <c r="AH19" s="5"/>
      <c r="AI19" s="5"/>
      <c r="AJ19" s="5"/>
      <c r="AL19" s="5"/>
      <c r="AM19" s="5"/>
      <c r="AN19" s="5"/>
      <c r="AO19" s="108"/>
      <c r="AP19" s="108"/>
      <c r="AQ19" s="108"/>
      <c r="AR19" s="115"/>
      <c r="AS19" s="115"/>
      <c r="AT19" s="115"/>
      <c r="AU19" s="108"/>
      <c r="AV19" s="108"/>
      <c r="AW19" s="53"/>
    </row>
    <row r="20" spans="5:49" ht="12" customHeight="1" thickTop="1">
      <c r="E20" s="16" t="s">
        <v>15</v>
      </c>
      <c r="F20" s="10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5"/>
      <c r="V20" s="78"/>
      <c r="W20" s="5"/>
      <c r="X20" s="56"/>
      <c r="AC20" s="58"/>
      <c r="AD20" s="5"/>
      <c r="AE20" s="5"/>
      <c r="AF20" s="5"/>
      <c r="AG20" s="5"/>
      <c r="AH20" s="15" t="s">
        <v>212</v>
      </c>
      <c r="AI20" s="17"/>
      <c r="AJ20" s="17"/>
      <c r="AK20" s="5"/>
      <c r="AL20" s="5"/>
      <c r="AM20" s="5"/>
      <c r="AN20" s="5"/>
      <c r="AO20" s="5"/>
      <c r="AP20" s="5"/>
      <c r="AQ20" s="5"/>
      <c r="AR20" s="17"/>
      <c r="AS20" s="17"/>
      <c r="AT20" s="17"/>
      <c r="AU20" s="17"/>
      <c r="AV20" s="17"/>
      <c r="AW20" s="17"/>
    </row>
    <row r="21" spans="5:49" ht="12" customHeight="1">
      <c r="E21" s="98"/>
      <c r="F21" s="99"/>
      <c r="G21" s="100"/>
      <c r="H21" s="95" t="str">
        <f>E24</f>
        <v>宮の原BC</v>
      </c>
      <c r="I21" s="96"/>
      <c r="J21" s="97"/>
      <c r="K21" s="95" t="str">
        <f>E27</f>
        <v>IBC Jr</v>
      </c>
      <c r="L21" s="96"/>
      <c r="M21" s="97"/>
      <c r="N21" s="95" t="str">
        <f>E30</f>
        <v>IBC Jr</v>
      </c>
      <c r="O21" s="96"/>
      <c r="P21" s="97"/>
      <c r="Q21" s="1"/>
      <c r="R21" s="2"/>
      <c r="S21" s="3"/>
      <c r="U21" s="5"/>
      <c r="V21" s="5"/>
      <c r="W21" s="5"/>
      <c r="X21" s="56"/>
      <c r="AC21" s="58"/>
      <c r="AD21" s="5"/>
      <c r="AE21" s="5"/>
      <c r="AF21" s="5"/>
      <c r="AG21" s="5"/>
      <c r="AH21" s="98"/>
      <c r="AI21" s="99"/>
      <c r="AJ21" s="100"/>
      <c r="AK21" s="95" t="str">
        <f>AH24</f>
        <v>あさひーず</v>
      </c>
      <c r="AL21" s="96"/>
      <c r="AM21" s="97"/>
      <c r="AN21" s="95" t="str">
        <f>AH27</f>
        <v>IBC Jr</v>
      </c>
      <c r="AO21" s="96"/>
      <c r="AP21" s="97"/>
      <c r="AQ21" s="95" t="str">
        <f>AH30</f>
        <v>IBC Jr</v>
      </c>
      <c r="AR21" s="96"/>
      <c r="AS21" s="97"/>
      <c r="AT21" s="1"/>
      <c r="AU21" s="2"/>
      <c r="AV21" s="3"/>
      <c r="AW21" s="5"/>
    </row>
    <row r="22" spans="5:49" ht="12" customHeight="1">
      <c r="E22" s="101"/>
      <c r="F22" s="102"/>
      <c r="G22" s="103"/>
      <c r="H22" s="89" t="str">
        <f>E25</f>
        <v>高松</v>
      </c>
      <c r="I22" s="90"/>
      <c r="J22" s="91"/>
      <c r="K22" s="89" t="str">
        <f>E28</f>
        <v>小野</v>
      </c>
      <c r="L22" s="90"/>
      <c r="M22" s="91"/>
      <c r="N22" s="89" t="str">
        <f>E31</f>
        <v>今倉</v>
      </c>
      <c r="O22" s="90"/>
      <c r="P22" s="91"/>
      <c r="Q22" s="89" t="s">
        <v>0</v>
      </c>
      <c r="R22" s="90"/>
      <c r="S22" s="91"/>
      <c r="U22" s="5"/>
      <c r="V22" s="5"/>
      <c r="W22" s="5"/>
      <c r="X22" s="56"/>
      <c r="AC22" s="58"/>
      <c r="AD22" s="5"/>
      <c r="AE22" s="5"/>
      <c r="AF22" s="5"/>
      <c r="AG22" s="5"/>
      <c r="AH22" s="101"/>
      <c r="AI22" s="102"/>
      <c r="AJ22" s="103"/>
      <c r="AK22" s="89" t="str">
        <f>AH25</f>
        <v>岩本</v>
      </c>
      <c r="AL22" s="90"/>
      <c r="AM22" s="91"/>
      <c r="AN22" s="89" t="str">
        <f>AH28</f>
        <v>土屋</v>
      </c>
      <c r="AO22" s="90"/>
      <c r="AP22" s="91"/>
      <c r="AQ22" s="89" t="str">
        <f>AH31</f>
        <v>中山</v>
      </c>
      <c r="AR22" s="90"/>
      <c r="AS22" s="91"/>
      <c r="AT22" s="89" t="s">
        <v>0</v>
      </c>
      <c r="AU22" s="90"/>
      <c r="AV22" s="91"/>
      <c r="AW22" s="17"/>
    </row>
    <row r="23" spans="5:49" ht="12" customHeight="1">
      <c r="E23" s="104"/>
      <c r="F23" s="105"/>
      <c r="G23" s="106"/>
      <c r="H23" s="92" t="str">
        <f>E26</f>
        <v>西野</v>
      </c>
      <c r="I23" s="93"/>
      <c r="J23" s="94"/>
      <c r="K23" s="92" t="str">
        <f>E29</f>
        <v>植竹</v>
      </c>
      <c r="L23" s="93"/>
      <c r="M23" s="94"/>
      <c r="N23" s="92" t="str">
        <f>E32</f>
        <v>松本</v>
      </c>
      <c r="O23" s="93"/>
      <c r="P23" s="94"/>
      <c r="Q23" s="7"/>
      <c r="R23" s="8"/>
      <c r="S23" s="9"/>
      <c r="U23" s="5"/>
      <c r="V23" s="5"/>
      <c r="W23" s="5"/>
      <c r="X23" s="56"/>
      <c r="Z23" s="15"/>
      <c r="AA23" s="15"/>
      <c r="AC23" s="58"/>
      <c r="AD23" s="5"/>
      <c r="AE23" s="5"/>
      <c r="AF23" s="5"/>
      <c r="AG23" s="5"/>
      <c r="AH23" s="104"/>
      <c r="AI23" s="105"/>
      <c r="AJ23" s="106"/>
      <c r="AK23" s="92" t="str">
        <f>AH26</f>
        <v>田崎</v>
      </c>
      <c r="AL23" s="93"/>
      <c r="AM23" s="94"/>
      <c r="AN23" s="92" t="str">
        <f>AH29</f>
        <v>粕谷</v>
      </c>
      <c r="AO23" s="93"/>
      <c r="AP23" s="94"/>
      <c r="AQ23" s="92" t="str">
        <f>AH32</f>
        <v>田村</v>
      </c>
      <c r="AR23" s="93"/>
      <c r="AS23" s="94"/>
      <c r="AT23" s="7"/>
      <c r="AU23" s="8"/>
      <c r="AV23" s="9"/>
      <c r="AW23" s="5"/>
    </row>
    <row r="24" spans="2:51" ht="12" customHeight="1">
      <c r="B24" s="38">
        <v>5</v>
      </c>
      <c r="E24" s="95" t="str">
        <f>LOOKUP(B24,$E$37:$E$62,$G$37:$G$62)</f>
        <v>宮の原BC</v>
      </c>
      <c r="F24" s="96"/>
      <c r="G24" s="97"/>
      <c r="H24" s="98"/>
      <c r="I24" s="99"/>
      <c r="J24" s="100"/>
      <c r="K24" s="5" t="s">
        <v>10</v>
      </c>
      <c r="L24" s="5"/>
      <c r="M24" s="6"/>
      <c r="N24" s="2" t="s">
        <v>11</v>
      </c>
      <c r="O24" s="2"/>
      <c r="P24" s="3"/>
      <c r="Q24" s="44"/>
      <c r="R24" s="61" t="s">
        <v>236</v>
      </c>
      <c r="S24" s="18"/>
      <c r="T24" s="5"/>
      <c r="U24" s="5"/>
      <c r="V24" s="5"/>
      <c r="W24" s="5"/>
      <c r="X24" s="56"/>
      <c r="AC24" s="58"/>
      <c r="AD24" s="5"/>
      <c r="AE24" s="5"/>
      <c r="AF24" s="5"/>
      <c r="AG24" s="5"/>
      <c r="AH24" s="95" t="str">
        <f>LOOKUP(AY24,$E$37:$E$62,$G$37:$G$62)</f>
        <v>あさひーず</v>
      </c>
      <c r="AI24" s="96"/>
      <c r="AJ24" s="97"/>
      <c r="AK24" s="98"/>
      <c r="AL24" s="99"/>
      <c r="AM24" s="100"/>
      <c r="AN24" s="5" t="s">
        <v>10</v>
      </c>
      <c r="AO24" s="5"/>
      <c r="AP24" s="6"/>
      <c r="AQ24" s="2" t="s">
        <v>11</v>
      </c>
      <c r="AR24" s="2"/>
      <c r="AS24" s="3"/>
      <c r="AT24" s="44"/>
      <c r="AU24" s="17"/>
      <c r="AV24" s="18"/>
      <c r="AW24" s="5"/>
      <c r="AY24" s="38">
        <v>2</v>
      </c>
    </row>
    <row r="25" spans="5:49" ht="12" customHeight="1">
      <c r="E25" s="89" t="str">
        <f>LOOKUP(B24,$E$37:$E$62,$J$37:$J$62)</f>
        <v>高松</v>
      </c>
      <c r="F25" s="90"/>
      <c r="G25" s="91"/>
      <c r="H25" s="101"/>
      <c r="I25" s="102"/>
      <c r="J25" s="103"/>
      <c r="K25" s="17">
        <v>2</v>
      </c>
      <c r="L25" s="17" t="s">
        <v>19</v>
      </c>
      <c r="M25" s="18">
        <v>1</v>
      </c>
      <c r="N25" s="17">
        <v>2</v>
      </c>
      <c r="O25" s="17" t="s">
        <v>19</v>
      </c>
      <c r="P25" s="18">
        <v>1</v>
      </c>
      <c r="Q25" s="44"/>
      <c r="R25" s="52">
        <v>1</v>
      </c>
      <c r="S25" s="18"/>
      <c r="T25" s="5"/>
      <c r="U25" s="5"/>
      <c r="V25" s="5"/>
      <c r="W25" s="5"/>
      <c r="X25" s="56"/>
      <c r="Y25" s="5"/>
      <c r="Z25" s="31"/>
      <c r="AA25" s="31"/>
      <c r="AB25" s="5"/>
      <c r="AC25" s="58"/>
      <c r="AD25" s="5"/>
      <c r="AE25" s="5"/>
      <c r="AF25" s="5"/>
      <c r="AG25" s="5"/>
      <c r="AH25" s="89" t="str">
        <f>LOOKUP(AY24,$E$37:$E$62,$J$37:$J$62)</f>
        <v>岩本</v>
      </c>
      <c r="AI25" s="90"/>
      <c r="AJ25" s="91"/>
      <c r="AK25" s="101"/>
      <c r="AL25" s="102"/>
      <c r="AM25" s="103"/>
      <c r="AN25" s="17">
        <v>0</v>
      </c>
      <c r="AO25" s="17" t="s">
        <v>19</v>
      </c>
      <c r="AP25" s="18">
        <v>2</v>
      </c>
      <c r="AQ25" s="17">
        <v>0</v>
      </c>
      <c r="AR25" s="17" t="s">
        <v>19</v>
      </c>
      <c r="AS25" s="18">
        <v>2</v>
      </c>
      <c r="AT25" s="44"/>
      <c r="AU25" s="52">
        <v>3</v>
      </c>
      <c r="AV25" s="18"/>
      <c r="AW25" s="5"/>
    </row>
    <row r="26" spans="5:49" ht="12" customHeight="1" thickBot="1">
      <c r="E26" s="92" t="str">
        <f>LOOKUP(B24,$E$37:$E$62,$M$37:$M$62)</f>
        <v>西野</v>
      </c>
      <c r="F26" s="93"/>
      <c r="G26" s="94"/>
      <c r="H26" s="104"/>
      <c r="I26" s="105"/>
      <c r="J26" s="106"/>
      <c r="K26" s="8"/>
      <c r="L26" s="8"/>
      <c r="M26" s="9"/>
      <c r="N26" s="8"/>
      <c r="O26" s="8"/>
      <c r="P26" s="9"/>
      <c r="Q26" s="41"/>
      <c r="R26" s="42"/>
      <c r="S26" s="43"/>
      <c r="T26" s="5"/>
      <c r="U26" s="62"/>
      <c r="V26" s="62"/>
      <c r="W26" s="62"/>
      <c r="X26" s="57"/>
      <c r="Y26" s="5"/>
      <c r="Z26" s="5"/>
      <c r="AA26" s="5"/>
      <c r="AB26" s="5"/>
      <c r="AC26" s="59"/>
      <c r="AD26" s="62"/>
      <c r="AE26" s="62"/>
      <c r="AF26" s="62"/>
      <c r="AG26" s="5"/>
      <c r="AH26" s="92" t="str">
        <f>LOOKUP(AY24,$E$37:$E$62,$M$37:$M$62)</f>
        <v>田崎</v>
      </c>
      <c r="AI26" s="93"/>
      <c r="AJ26" s="94"/>
      <c r="AK26" s="104"/>
      <c r="AL26" s="105"/>
      <c r="AM26" s="106"/>
      <c r="AN26" s="8"/>
      <c r="AO26" s="8"/>
      <c r="AP26" s="9"/>
      <c r="AQ26" s="8"/>
      <c r="AR26" s="8"/>
      <c r="AS26" s="9"/>
      <c r="AT26" s="41"/>
      <c r="AU26" s="42"/>
      <c r="AV26" s="43"/>
      <c r="AW26" s="5"/>
    </row>
    <row r="27" spans="2:51" ht="12" customHeight="1" thickTop="1">
      <c r="B27" s="38">
        <v>8</v>
      </c>
      <c r="E27" s="95" t="str">
        <f>LOOKUP(B27,$E$37:$E$62,$G$37:$G$62)</f>
        <v>IBC Jr</v>
      </c>
      <c r="F27" s="96"/>
      <c r="G27" s="97"/>
      <c r="H27" s="5" t="s">
        <v>10</v>
      </c>
      <c r="I27" s="5"/>
      <c r="J27" s="6"/>
      <c r="K27" s="98"/>
      <c r="L27" s="99"/>
      <c r="M27" s="100"/>
      <c r="N27" s="5" t="s">
        <v>20</v>
      </c>
      <c r="O27" s="5"/>
      <c r="P27" s="6"/>
      <c r="Q27" s="44"/>
      <c r="R27" s="17"/>
      <c r="S27" s="18"/>
      <c r="T27" s="5"/>
      <c r="U27" s="5"/>
      <c r="V27" s="5"/>
      <c r="W27" s="5"/>
      <c r="X27" s="5"/>
      <c r="AB27" s="5"/>
      <c r="AC27" s="5"/>
      <c r="AD27" s="5"/>
      <c r="AE27" s="5"/>
      <c r="AF27" s="5"/>
      <c r="AG27" s="5"/>
      <c r="AH27" s="95" t="str">
        <f>LOOKUP(AY27,$E$37:$E$62,$G$37:$G$62)</f>
        <v>IBC Jr</v>
      </c>
      <c r="AI27" s="96"/>
      <c r="AJ27" s="97"/>
      <c r="AK27" s="5" t="s">
        <v>10</v>
      </c>
      <c r="AL27" s="5"/>
      <c r="AM27" s="6"/>
      <c r="AN27" s="98"/>
      <c r="AO27" s="99"/>
      <c r="AP27" s="100"/>
      <c r="AQ27" s="5" t="s">
        <v>20</v>
      </c>
      <c r="AR27" s="5"/>
      <c r="AS27" s="6"/>
      <c r="AT27" s="44"/>
      <c r="AU27" s="17"/>
      <c r="AV27" s="18"/>
      <c r="AW27" s="5"/>
      <c r="AY27" s="38">
        <v>7</v>
      </c>
    </row>
    <row r="28" spans="5:51" ht="12" customHeight="1">
      <c r="E28" s="89" t="str">
        <f>LOOKUP(B27,$E$37:$E$62,$J$37:$J$62)</f>
        <v>小野</v>
      </c>
      <c r="F28" s="90"/>
      <c r="G28" s="91"/>
      <c r="H28" s="17">
        <v>1</v>
      </c>
      <c r="I28" s="17" t="s">
        <v>19</v>
      </c>
      <c r="J28" s="18">
        <v>2</v>
      </c>
      <c r="K28" s="101"/>
      <c r="L28" s="102"/>
      <c r="M28" s="103"/>
      <c r="N28" s="17">
        <v>2</v>
      </c>
      <c r="O28" s="17" t="s">
        <v>12</v>
      </c>
      <c r="P28" s="18">
        <v>0</v>
      </c>
      <c r="Q28" s="44"/>
      <c r="R28" s="17">
        <v>2</v>
      </c>
      <c r="S28" s="18"/>
      <c r="T28" s="5"/>
      <c r="U28" s="5"/>
      <c r="V28" s="5"/>
      <c r="W28" s="5"/>
      <c r="X28" s="5"/>
      <c r="AB28" s="5"/>
      <c r="AC28" s="5"/>
      <c r="AD28" s="5"/>
      <c r="AE28" s="5"/>
      <c r="AF28" s="5"/>
      <c r="AG28" s="5"/>
      <c r="AH28" s="89" t="str">
        <f>LOOKUP(AY27,$E$37:$E$62,$J$37:$J$62)</f>
        <v>土屋</v>
      </c>
      <c r="AI28" s="90"/>
      <c r="AJ28" s="91"/>
      <c r="AK28" s="17">
        <v>2</v>
      </c>
      <c r="AL28" s="17" t="s">
        <v>19</v>
      </c>
      <c r="AM28" s="18">
        <v>0</v>
      </c>
      <c r="AN28" s="101"/>
      <c r="AO28" s="102"/>
      <c r="AP28" s="103"/>
      <c r="AQ28" s="17">
        <v>0</v>
      </c>
      <c r="AR28" s="17" t="s">
        <v>12</v>
      </c>
      <c r="AS28" s="18">
        <v>2</v>
      </c>
      <c r="AT28" s="44"/>
      <c r="AU28" s="17">
        <v>2</v>
      </c>
      <c r="AV28" s="18"/>
      <c r="AW28" s="5"/>
      <c r="AX28" s="5"/>
      <c r="AY28" s="17"/>
    </row>
    <row r="29" spans="5:51" ht="12" customHeight="1">
      <c r="E29" s="92" t="str">
        <f>LOOKUP(B27,$E$37:$E$62,$M$37:$M$62)</f>
        <v>植竹</v>
      </c>
      <c r="F29" s="93"/>
      <c r="G29" s="94"/>
      <c r="H29" s="8"/>
      <c r="I29" s="8"/>
      <c r="J29" s="9"/>
      <c r="K29" s="104"/>
      <c r="L29" s="105"/>
      <c r="M29" s="106"/>
      <c r="N29" s="8"/>
      <c r="O29" s="8"/>
      <c r="P29" s="9"/>
      <c r="Q29" s="41"/>
      <c r="R29" s="42"/>
      <c r="S29" s="43"/>
      <c r="T29" s="5"/>
      <c r="U29" s="5"/>
      <c r="V29" s="5"/>
      <c r="W29" s="5"/>
      <c r="X29" s="5"/>
      <c r="AB29" s="5"/>
      <c r="AC29" s="5"/>
      <c r="AD29" s="5"/>
      <c r="AE29" s="5"/>
      <c r="AF29" s="5"/>
      <c r="AG29" s="5"/>
      <c r="AH29" s="92" t="str">
        <f>LOOKUP(AY27,$E$37:$E$62,$M$37:$M$62)</f>
        <v>粕谷</v>
      </c>
      <c r="AI29" s="93"/>
      <c r="AJ29" s="94"/>
      <c r="AK29" s="8"/>
      <c r="AL29" s="8"/>
      <c r="AM29" s="9"/>
      <c r="AN29" s="104"/>
      <c r="AO29" s="105"/>
      <c r="AP29" s="106"/>
      <c r="AQ29" s="8"/>
      <c r="AR29" s="8"/>
      <c r="AS29" s="9"/>
      <c r="AT29" s="41"/>
      <c r="AU29" s="42"/>
      <c r="AV29" s="43"/>
      <c r="AW29" s="5"/>
      <c r="AX29" s="5"/>
      <c r="AY29" s="17"/>
    </row>
    <row r="30" spans="2:51" ht="12" customHeight="1">
      <c r="B30" s="38">
        <v>13</v>
      </c>
      <c r="E30" s="95" t="str">
        <f>LOOKUP(B30,$E$37:$E$62,$G$37:$G$62)</f>
        <v>IBC Jr</v>
      </c>
      <c r="F30" s="96"/>
      <c r="G30" s="97"/>
      <c r="H30" s="2" t="s">
        <v>11</v>
      </c>
      <c r="I30" s="2"/>
      <c r="J30" s="3"/>
      <c r="K30" s="5" t="s">
        <v>20</v>
      </c>
      <c r="L30" s="5"/>
      <c r="M30" s="6"/>
      <c r="N30" s="98"/>
      <c r="O30" s="99"/>
      <c r="P30" s="100"/>
      <c r="Q30" s="44"/>
      <c r="R30" s="17"/>
      <c r="S30" s="18"/>
      <c r="T30" s="5"/>
      <c r="U30" s="5"/>
      <c r="V30" s="5"/>
      <c r="W30" s="5"/>
      <c r="X30" s="5"/>
      <c r="AB30" s="5"/>
      <c r="AC30" s="5"/>
      <c r="AD30" s="5"/>
      <c r="AE30" s="5"/>
      <c r="AF30" s="5"/>
      <c r="AG30" s="5"/>
      <c r="AH30" s="95" t="str">
        <f>LOOKUP(AY30,$E$37:$E$62,$G$37:$G$62)</f>
        <v>IBC Jr</v>
      </c>
      <c r="AI30" s="96"/>
      <c r="AJ30" s="97"/>
      <c r="AK30" s="2" t="s">
        <v>11</v>
      </c>
      <c r="AL30" s="2"/>
      <c r="AM30" s="3"/>
      <c r="AN30" s="5" t="s">
        <v>20</v>
      </c>
      <c r="AO30" s="5"/>
      <c r="AP30" s="6"/>
      <c r="AQ30" s="98"/>
      <c r="AR30" s="99"/>
      <c r="AS30" s="100"/>
      <c r="AT30" s="44"/>
      <c r="AU30" s="61" t="s">
        <v>21</v>
      </c>
      <c r="AV30" s="18"/>
      <c r="AW30" s="5"/>
      <c r="AY30" s="38">
        <v>12</v>
      </c>
    </row>
    <row r="31" spans="5:49" ht="12" customHeight="1">
      <c r="E31" s="89" t="str">
        <f>LOOKUP(B30,$E$37:$E$62,$J$37:$J$62)</f>
        <v>今倉</v>
      </c>
      <c r="F31" s="90"/>
      <c r="G31" s="91"/>
      <c r="H31" s="17">
        <v>1</v>
      </c>
      <c r="I31" s="17" t="s">
        <v>19</v>
      </c>
      <c r="J31" s="18">
        <v>2</v>
      </c>
      <c r="K31" s="17">
        <v>0</v>
      </c>
      <c r="L31" s="17" t="s">
        <v>12</v>
      </c>
      <c r="M31" s="18">
        <v>2</v>
      </c>
      <c r="N31" s="101"/>
      <c r="O31" s="102"/>
      <c r="P31" s="103"/>
      <c r="Q31" s="44"/>
      <c r="R31" s="17">
        <v>3</v>
      </c>
      <c r="S31" s="18"/>
      <c r="T31" s="5"/>
      <c r="U31" s="5"/>
      <c r="V31" s="5"/>
      <c r="W31" s="5"/>
      <c r="X31" s="5"/>
      <c r="AB31" s="5"/>
      <c r="AC31" s="5"/>
      <c r="AD31" s="5"/>
      <c r="AE31" s="5"/>
      <c r="AF31" s="5"/>
      <c r="AG31" s="5"/>
      <c r="AH31" s="89" t="str">
        <f>LOOKUP(AY30,$E$37:$E$62,$J$37:$J$62)</f>
        <v>中山</v>
      </c>
      <c r="AI31" s="90"/>
      <c r="AJ31" s="91"/>
      <c r="AK31" s="17">
        <v>2</v>
      </c>
      <c r="AL31" s="17" t="s">
        <v>19</v>
      </c>
      <c r="AM31" s="18">
        <v>0</v>
      </c>
      <c r="AN31" s="17">
        <v>2</v>
      </c>
      <c r="AO31" s="17" t="s">
        <v>12</v>
      </c>
      <c r="AP31" s="18">
        <v>0</v>
      </c>
      <c r="AQ31" s="101"/>
      <c r="AR31" s="102"/>
      <c r="AS31" s="103"/>
      <c r="AT31" s="44"/>
      <c r="AU31" s="17">
        <v>1</v>
      </c>
      <c r="AV31" s="18"/>
      <c r="AW31" s="5"/>
    </row>
    <row r="32" spans="4:49" ht="12" customHeight="1">
      <c r="D32" s="5"/>
      <c r="E32" s="92" t="str">
        <f>LOOKUP(B30,$E$37:$E$62,$M$37:$M$62)</f>
        <v>松本</v>
      </c>
      <c r="F32" s="93"/>
      <c r="G32" s="94"/>
      <c r="H32" s="8"/>
      <c r="I32" s="8"/>
      <c r="J32" s="9"/>
      <c r="K32" s="8"/>
      <c r="L32" s="8"/>
      <c r="M32" s="9"/>
      <c r="N32" s="104"/>
      <c r="O32" s="105"/>
      <c r="P32" s="106"/>
      <c r="Q32" s="41"/>
      <c r="R32" s="42"/>
      <c r="S32" s="43"/>
      <c r="T32" s="5"/>
      <c r="U32" s="5"/>
      <c r="V32" s="5"/>
      <c r="W32" s="5"/>
      <c r="X32" s="5"/>
      <c r="AB32" s="5"/>
      <c r="AC32" s="5"/>
      <c r="AD32" s="5"/>
      <c r="AE32" s="5"/>
      <c r="AF32" s="5"/>
      <c r="AG32" s="5"/>
      <c r="AH32" s="92" t="str">
        <f>LOOKUP(AY30,$E$37:$E$62,$M$37:$M$62)</f>
        <v>田村</v>
      </c>
      <c r="AI32" s="93"/>
      <c r="AJ32" s="94"/>
      <c r="AK32" s="8"/>
      <c r="AL32" s="8"/>
      <c r="AM32" s="9"/>
      <c r="AN32" s="8"/>
      <c r="AO32" s="8"/>
      <c r="AP32" s="9"/>
      <c r="AQ32" s="104"/>
      <c r="AR32" s="105"/>
      <c r="AS32" s="106"/>
      <c r="AT32" s="41"/>
      <c r="AU32" s="42"/>
      <c r="AV32" s="43"/>
      <c r="AW32" s="5"/>
    </row>
    <row r="33" spans="4:49" ht="12" customHeight="1">
      <c r="D33" s="17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AB33" s="5"/>
      <c r="AC33" s="5"/>
      <c r="AD33" s="5"/>
      <c r="AE33" s="5"/>
      <c r="AF33" s="5"/>
      <c r="AG33" s="5"/>
      <c r="AH33" s="5"/>
      <c r="AI33" s="5"/>
      <c r="AJ33" s="5"/>
      <c r="AL33" s="21"/>
      <c r="AM33" s="21"/>
      <c r="AN33" s="21"/>
      <c r="AO33" s="5"/>
      <c r="AP33" s="5"/>
      <c r="AQ33" s="5"/>
      <c r="AR33" s="5"/>
      <c r="AS33" s="5"/>
      <c r="AT33" s="5"/>
      <c r="AU33" s="5"/>
      <c r="AV33" s="5"/>
      <c r="AW33" s="5"/>
    </row>
    <row r="34" ht="12" customHeight="1" hidden="1"/>
    <row r="35" spans="4:49" ht="24" hidden="1">
      <c r="D35" s="79" t="s">
        <v>34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</row>
    <row r="36" spans="5:21" ht="13.5" hidden="1">
      <c r="E36" s="86" t="s">
        <v>25</v>
      </c>
      <c r="F36" s="86"/>
      <c r="G36" s="86" t="s">
        <v>26</v>
      </c>
      <c r="H36" s="86"/>
      <c r="I36" s="86"/>
      <c r="J36" s="86" t="s">
        <v>27</v>
      </c>
      <c r="K36" s="86"/>
      <c r="L36" s="86"/>
      <c r="M36" s="86" t="s">
        <v>28</v>
      </c>
      <c r="N36" s="86"/>
      <c r="O36" s="88"/>
      <c r="P36" s="35" t="s">
        <v>29</v>
      </c>
      <c r="Q36" s="36"/>
      <c r="R36" s="36"/>
      <c r="S36" s="36"/>
      <c r="T36" s="36"/>
      <c r="U36" s="37"/>
    </row>
    <row r="37" spans="5:21" ht="13.5" hidden="1">
      <c r="E37" s="86">
        <v>1</v>
      </c>
      <c r="F37" s="86"/>
      <c r="G37" s="87" t="s">
        <v>103</v>
      </c>
      <c r="H37" s="87"/>
      <c r="I37" s="87"/>
      <c r="J37" s="87" t="s">
        <v>104</v>
      </c>
      <c r="K37" s="87"/>
      <c r="L37" s="87"/>
      <c r="M37" s="87" t="s">
        <v>105</v>
      </c>
      <c r="N37" s="87"/>
      <c r="O37" s="87"/>
      <c r="P37" s="33"/>
      <c r="Q37" s="30"/>
      <c r="R37" s="30"/>
      <c r="S37" s="30"/>
      <c r="T37" s="30"/>
      <c r="U37" s="34"/>
    </row>
    <row r="38" spans="5:21" ht="13.5" hidden="1">
      <c r="E38" s="86">
        <v>2</v>
      </c>
      <c r="F38" s="86"/>
      <c r="G38" s="87" t="s">
        <v>103</v>
      </c>
      <c r="H38" s="87"/>
      <c r="I38" s="87"/>
      <c r="J38" s="87" t="s">
        <v>92</v>
      </c>
      <c r="K38" s="87"/>
      <c r="L38" s="87"/>
      <c r="M38" s="87" t="s">
        <v>101</v>
      </c>
      <c r="N38" s="87"/>
      <c r="O38" s="87"/>
      <c r="P38" s="33"/>
      <c r="Q38" s="30"/>
      <c r="R38" s="30"/>
      <c r="S38" s="30"/>
      <c r="T38" s="30"/>
      <c r="U38" s="34"/>
    </row>
    <row r="39" spans="5:21" ht="13.5" hidden="1">
      <c r="E39" s="86">
        <v>3</v>
      </c>
      <c r="F39" s="86"/>
      <c r="G39" s="87" t="s">
        <v>108</v>
      </c>
      <c r="H39" s="87"/>
      <c r="I39" s="87"/>
      <c r="J39" s="87" t="s">
        <v>113</v>
      </c>
      <c r="K39" s="87"/>
      <c r="L39" s="87"/>
      <c r="M39" s="87" t="s">
        <v>114</v>
      </c>
      <c r="N39" s="87"/>
      <c r="O39" s="87"/>
      <c r="P39" s="33"/>
      <c r="Q39" s="30"/>
      <c r="R39" s="30"/>
      <c r="S39" s="30"/>
      <c r="T39" s="30"/>
      <c r="U39" s="34"/>
    </row>
    <row r="40" spans="5:21" ht="13.5" hidden="1">
      <c r="E40" s="86">
        <v>4</v>
      </c>
      <c r="F40" s="86"/>
      <c r="G40" s="87" t="s">
        <v>119</v>
      </c>
      <c r="H40" s="87"/>
      <c r="I40" s="87"/>
      <c r="J40" s="87" t="s">
        <v>124</v>
      </c>
      <c r="K40" s="87"/>
      <c r="L40" s="87"/>
      <c r="M40" s="87" t="s">
        <v>122</v>
      </c>
      <c r="N40" s="87"/>
      <c r="O40" s="87"/>
      <c r="P40" s="33"/>
      <c r="Q40" s="30"/>
      <c r="R40" s="30"/>
      <c r="S40" s="30"/>
      <c r="T40" s="30"/>
      <c r="U40" s="34"/>
    </row>
    <row r="41" spans="5:21" ht="13.5" hidden="1">
      <c r="E41" s="86">
        <v>5</v>
      </c>
      <c r="F41" s="86"/>
      <c r="G41" s="87" t="s">
        <v>125</v>
      </c>
      <c r="H41" s="87"/>
      <c r="I41" s="87"/>
      <c r="J41" s="87" t="s">
        <v>126</v>
      </c>
      <c r="K41" s="87"/>
      <c r="L41" s="87"/>
      <c r="M41" s="87" t="s">
        <v>127</v>
      </c>
      <c r="N41" s="87"/>
      <c r="O41" s="87"/>
      <c r="P41" s="33"/>
      <c r="Q41" s="30"/>
      <c r="R41" s="30"/>
      <c r="S41" s="30"/>
      <c r="T41" s="30"/>
      <c r="U41" s="34"/>
    </row>
    <row r="42" spans="5:21" ht="13.5" hidden="1">
      <c r="E42" s="86">
        <v>6</v>
      </c>
      <c r="F42" s="86"/>
      <c r="G42" s="87" t="s">
        <v>140</v>
      </c>
      <c r="H42" s="87"/>
      <c r="I42" s="87"/>
      <c r="J42" s="87" t="s">
        <v>144</v>
      </c>
      <c r="K42" s="87"/>
      <c r="L42" s="87"/>
      <c r="M42" s="87" t="s">
        <v>145</v>
      </c>
      <c r="N42" s="87"/>
      <c r="O42" s="87"/>
      <c r="P42" s="33"/>
      <c r="Q42" s="30"/>
      <c r="R42" s="30"/>
      <c r="S42" s="30"/>
      <c r="T42" s="30"/>
      <c r="U42" s="34"/>
    </row>
    <row r="43" spans="5:21" ht="13.5" hidden="1">
      <c r="E43" s="86">
        <v>7</v>
      </c>
      <c r="F43" s="86"/>
      <c r="G43" s="87" t="s">
        <v>140</v>
      </c>
      <c r="H43" s="87"/>
      <c r="I43" s="87"/>
      <c r="J43" s="87" t="s">
        <v>146</v>
      </c>
      <c r="K43" s="87"/>
      <c r="L43" s="87"/>
      <c r="M43" s="87" t="s">
        <v>147</v>
      </c>
      <c r="N43" s="87"/>
      <c r="O43" s="87"/>
      <c r="P43" s="33"/>
      <c r="Q43" s="30"/>
      <c r="R43" s="30"/>
      <c r="S43" s="30"/>
      <c r="T43" s="30"/>
      <c r="U43" s="34"/>
    </row>
    <row r="44" spans="5:21" ht="13.5" hidden="1">
      <c r="E44" s="86">
        <v>8</v>
      </c>
      <c r="F44" s="86"/>
      <c r="G44" s="87" t="s">
        <v>140</v>
      </c>
      <c r="H44" s="87"/>
      <c r="I44" s="87"/>
      <c r="J44" s="87" t="s">
        <v>130</v>
      </c>
      <c r="K44" s="87"/>
      <c r="L44" s="87"/>
      <c r="M44" s="87" t="s">
        <v>148</v>
      </c>
      <c r="N44" s="87"/>
      <c r="O44" s="87"/>
      <c r="P44" s="33"/>
      <c r="Q44" s="30"/>
      <c r="R44" s="30"/>
      <c r="S44" s="30"/>
      <c r="T44" s="30"/>
      <c r="U44" s="34"/>
    </row>
    <row r="45" spans="5:21" ht="13.5" hidden="1">
      <c r="E45" s="86">
        <v>9</v>
      </c>
      <c r="F45" s="86"/>
      <c r="G45" s="87" t="s">
        <v>140</v>
      </c>
      <c r="H45" s="87"/>
      <c r="I45" s="87"/>
      <c r="J45" s="87" t="s">
        <v>149</v>
      </c>
      <c r="K45" s="87"/>
      <c r="L45" s="87"/>
      <c r="M45" s="87" t="s">
        <v>150</v>
      </c>
      <c r="N45" s="87"/>
      <c r="O45" s="87"/>
      <c r="P45" s="33"/>
      <c r="Q45" s="30"/>
      <c r="R45" s="30"/>
      <c r="S45" s="30"/>
      <c r="T45" s="30"/>
      <c r="U45" s="34"/>
    </row>
    <row r="46" spans="5:21" ht="13.5" hidden="1">
      <c r="E46" s="86">
        <v>10</v>
      </c>
      <c r="F46" s="86"/>
      <c r="G46" s="87" t="s">
        <v>140</v>
      </c>
      <c r="H46" s="87"/>
      <c r="I46" s="87"/>
      <c r="J46" s="87" t="s">
        <v>151</v>
      </c>
      <c r="K46" s="87"/>
      <c r="L46" s="87"/>
      <c r="M46" s="87" t="s">
        <v>152</v>
      </c>
      <c r="N46" s="87"/>
      <c r="O46" s="87"/>
      <c r="P46" s="33"/>
      <c r="Q46" s="30"/>
      <c r="R46" s="30"/>
      <c r="S46" s="30"/>
      <c r="T46" s="30"/>
      <c r="U46" s="34"/>
    </row>
    <row r="47" spans="5:21" ht="13.5" hidden="1">
      <c r="E47" s="86">
        <v>11</v>
      </c>
      <c r="F47" s="86"/>
      <c r="G47" s="87"/>
      <c r="H47" s="87"/>
      <c r="I47" s="87"/>
      <c r="J47" s="87"/>
      <c r="K47" s="87"/>
      <c r="L47" s="87"/>
      <c r="M47" s="87"/>
      <c r="N47" s="87"/>
      <c r="O47" s="87"/>
      <c r="P47" s="33"/>
      <c r="Q47" s="30"/>
      <c r="R47" s="30"/>
      <c r="S47" s="30"/>
      <c r="T47" s="30"/>
      <c r="U47" s="34"/>
    </row>
    <row r="48" spans="5:21" ht="13.5" hidden="1">
      <c r="E48" s="86">
        <v>12</v>
      </c>
      <c r="F48" s="86"/>
      <c r="G48" s="87" t="s">
        <v>211</v>
      </c>
      <c r="H48" s="87"/>
      <c r="I48" s="87"/>
      <c r="J48" s="87" t="s">
        <v>154</v>
      </c>
      <c r="K48" s="87"/>
      <c r="L48" s="87"/>
      <c r="M48" s="87" t="s">
        <v>155</v>
      </c>
      <c r="N48" s="87"/>
      <c r="O48" s="87"/>
      <c r="P48" s="33"/>
      <c r="Q48" s="30"/>
      <c r="R48" s="30"/>
      <c r="S48" s="30"/>
      <c r="T48" s="30"/>
      <c r="U48" s="34"/>
    </row>
    <row r="49" spans="5:21" ht="13.5" hidden="1">
      <c r="E49" s="86">
        <v>13</v>
      </c>
      <c r="F49" s="86"/>
      <c r="G49" s="87" t="s">
        <v>211</v>
      </c>
      <c r="H49" s="87"/>
      <c r="I49" s="87"/>
      <c r="J49" s="87" t="s">
        <v>156</v>
      </c>
      <c r="K49" s="87"/>
      <c r="L49" s="87"/>
      <c r="M49" s="87" t="s">
        <v>157</v>
      </c>
      <c r="N49" s="87"/>
      <c r="O49" s="87"/>
      <c r="P49" s="33"/>
      <c r="Q49" s="30"/>
      <c r="R49" s="30"/>
      <c r="S49" s="30"/>
      <c r="T49" s="30"/>
      <c r="U49" s="34"/>
    </row>
    <row r="50" spans="5:21" ht="13.5" hidden="1">
      <c r="E50" s="86">
        <v>14</v>
      </c>
      <c r="F50" s="86"/>
      <c r="G50" s="87" t="s">
        <v>233</v>
      </c>
      <c r="H50" s="87"/>
      <c r="I50" s="87"/>
      <c r="J50" s="87" t="s">
        <v>185</v>
      </c>
      <c r="K50" s="87"/>
      <c r="L50" s="87"/>
      <c r="M50" s="87" t="s">
        <v>50</v>
      </c>
      <c r="N50" s="87"/>
      <c r="O50" s="87"/>
      <c r="P50" s="33"/>
      <c r="Q50" s="30"/>
      <c r="R50" s="30"/>
      <c r="S50" s="30"/>
      <c r="T50" s="30"/>
      <c r="U50" s="34"/>
    </row>
    <row r="51" spans="5:21" ht="13.5" hidden="1">
      <c r="E51" s="86">
        <v>15</v>
      </c>
      <c r="F51" s="86"/>
      <c r="G51" s="87" t="s">
        <v>164</v>
      </c>
      <c r="H51" s="87"/>
      <c r="I51" s="87"/>
      <c r="J51" s="87" t="s">
        <v>196</v>
      </c>
      <c r="K51" s="87"/>
      <c r="L51" s="87"/>
      <c r="M51" s="87" t="s">
        <v>197</v>
      </c>
      <c r="N51" s="87"/>
      <c r="O51" s="87"/>
      <c r="P51" s="33"/>
      <c r="Q51" s="30"/>
      <c r="R51" s="30"/>
      <c r="S51" s="30"/>
      <c r="T51" s="30"/>
      <c r="U51" s="34"/>
    </row>
    <row r="52" spans="5:21" ht="13.5" hidden="1">
      <c r="E52" s="86">
        <v>16</v>
      </c>
      <c r="F52" s="86"/>
      <c r="G52" s="87"/>
      <c r="H52" s="87"/>
      <c r="I52" s="87"/>
      <c r="J52" s="87"/>
      <c r="K52" s="87"/>
      <c r="L52" s="87"/>
      <c r="M52" s="87"/>
      <c r="N52" s="87"/>
      <c r="O52" s="87"/>
      <c r="P52" s="33"/>
      <c r="Q52" s="30"/>
      <c r="R52" s="30"/>
      <c r="S52" s="30"/>
      <c r="T52" s="30"/>
      <c r="U52" s="34"/>
    </row>
    <row r="53" spans="5:21" ht="13.5" hidden="1">
      <c r="E53" s="86">
        <v>17</v>
      </c>
      <c r="F53" s="86"/>
      <c r="G53" s="87"/>
      <c r="H53" s="87"/>
      <c r="I53" s="87"/>
      <c r="J53" s="87"/>
      <c r="K53" s="87"/>
      <c r="L53" s="87"/>
      <c r="M53" s="87"/>
      <c r="N53" s="87"/>
      <c r="O53" s="87"/>
      <c r="P53" s="33"/>
      <c r="Q53" s="30"/>
      <c r="R53" s="30"/>
      <c r="S53" s="30"/>
      <c r="T53" s="30"/>
      <c r="U53" s="34"/>
    </row>
    <row r="54" spans="5:21" ht="13.5" hidden="1">
      <c r="E54" s="86">
        <v>18</v>
      </c>
      <c r="F54" s="86"/>
      <c r="G54" s="87"/>
      <c r="H54" s="87"/>
      <c r="I54" s="87"/>
      <c r="J54" s="87"/>
      <c r="K54" s="87"/>
      <c r="L54" s="87"/>
      <c r="M54" s="87"/>
      <c r="N54" s="87"/>
      <c r="O54" s="87"/>
      <c r="P54" s="33"/>
      <c r="Q54" s="30"/>
      <c r="R54" s="30"/>
      <c r="S54" s="30"/>
      <c r="T54" s="30"/>
      <c r="U54" s="34"/>
    </row>
    <row r="55" spans="5:21" ht="13.5" hidden="1">
      <c r="E55" s="86">
        <v>19</v>
      </c>
      <c r="F55" s="86"/>
      <c r="G55" s="87"/>
      <c r="H55" s="87"/>
      <c r="I55" s="87"/>
      <c r="J55" s="87"/>
      <c r="K55" s="87"/>
      <c r="L55" s="87"/>
      <c r="M55" s="87"/>
      <c r="N55" s="87"/>
      <c r="O55" s="87"/>
      <c r="P55" s="33"/>
      <c r="Q55" s="30"/>
      <c r="R55" s="30"/>
      <c r="S55" s="30"/>
      <c r="T55" s="30"/>
      <c r="U55" s="34"/>
    </row>
    <row r="56" spans="5:21" ht="13.5" hidden="1">
      <c r="E56" s="86">
        <v>20</v>
      </c>
      <c r="F56" s="86"/>
      <c r="G56" s="87"/>
      <c r="H56" s="87"/>
      <c r="I56" s="87"/>
      <c r="J56" s="87"/>
      <c r="K56" s="87"/>
      <c r="L56" s="87"/>
      <c r="M56" s="87"/>
      <c r="N56" s="87"/>
      <c r="O56" s="87"/>
      <c r="P56" s="33"/>
      <c r="Q56" s="30"/>
      <c r="R56" s="30"/>
      <c r="S56" s="30"/>
      <c r="T56" s="30"/>
      <c r="U56" s="34"/>
    </row>
    <row r="57" spans="5:21" ht="13.5" hidden="1">
      <c r="E57" s="86">
        <v>21</v>
      </c>
      <c r="F57" s="86"/>
      <c r="G57" s="87"/>
      <c r="H57" s="87"/>
      <c r="I57" s="87"/>
      <c r="J57" s="87"/>
      <c r="K57" s="87"/>
      <c r="L57" s="87"/>
      <c r="M57" s="87"/>
      <c r="N57" s="87"/>
      <c r="O57" s="87"/>
      <c r="P57" s="33"/>
      <c r="Q57" s="30"/>
      <c r="R57" s="30"/>
      <c r="S57" s="30"/>
      <c r="T57" s="30"/>
      <c r="U57" s="34"/>
    </row>
    <row r="58" spans="5:21" ht="13.5" hidden="1">
      <c r="E58" s="86">
        <v>22</v>
      </c>
      <c r="F58" s="86"/>
      <c r="G58" s="87"/>
      <c r="H58" s="87"/>
      <c r="I58" s="87"/>
      <c r="J58" s="87"/>
      <c r="K58" s="87"/>
      <c r="L58" s="87"/>
      <c r="M58" s="87"/>
      <c r="N58" s="87"/>
      <c r="O58" s="87"/>
      <c r="P58" s="33"/>
      <c r="Q58" s="30"/>
      <c r="R58" s="30"/>
      <c r="S58" s="30"/>
      <c r="T58" s="30"/>
      <c r="U58" s="34"/>
    </row>
    <row r="59" spans="5:21" ht="13.5" hidden="1">
      <c r="E59" s="86">
        <v>23</v>
      </c>
      <c r="F59" s="86"/>
      <c r="G59" s="87"/>
      <c r="H59" s="87"/>
      <c r="I59" s="87"/>
      <c r="J59" s="87"/>
      <c r="K59" s="87"/>
      <c r="L59" s="87"/>
      <c r="M59" s="87"/>
      <c r="N59" s="87"/>
      <c r="O59" s="87"/>
      <c r="P59" s="33"/>
      <c r="Q59" s="30"/>
      <c r="R59" s="30"/>
      <c r="S59" s="30"/>
      <c r="T59" s="30"/>
      <c r="U59" s="34"/>
    </row>
    <row r="60" spans="5:21" ht="13.5" hidden="1">
      <c r="E60" s="86">
        <v>24</v>
      </c>
      <c r="F60" s="86"/>
      <c r="G60" s="87"/>
      <c r="H60" s="87"/>
      <c r="I60" s="87"/>
      <c r="J60" s="87"/>
      <c r="K60" s="87"/>
      <c r="L60" s="87"/>
      <c r="M60" s="87"/>
      <c r="N60" s="87"/>
      <c r="O60" s="87"/>
      <c r="P60" s="33"/>
      <c r="Q60" s="30"/>
      <c r="R60" s="30"/>
      <c r="S60" s="30"/>
      <c r="T60" s="30"/>
      <c r="U60" s="34"/>
    </row>
    <row r="61" spans="5:21" ht="13.5" hidden="1">
      <c r="E61" s="86">
        <v>25</v>
      </c>
      <c r="F61" s="86"/>
      <c r="G61" s="87"/>
      <c r="H61" s="87"/>
      <c r="I61" s="87"/>
      <c r="J61" s="87"/>
      <c r="K61" s="87"/>
      <c r="L61" s="87"/>
      <c r="M61" s="87"/>
      <c r="N61" s="87"/>
      <c r="O61" s="87"/>
      <c r="P61" s="33"/>
      <c r="Q61" s="30"/>
      <c r="R61" s="30"/>
      <c r="S61" s="30"/>
      <c r="T61" s="30"/>
      <c r="U61" s="34"/>
    </row>
    <row r="62" spans="5:21" ht="13.5" hidden="1">
      <c r="E62" s="86" t="s">
        <v>30</v>
      </c>
      <c r="F62" s="86"/>
      <c r="G62" s="87"/>
      <c r="H62" s="87"/>
      <c r="I62" s="87"/>
      <c r="J62" s="87"/>
      <c r="K62" s="87"/>
      <c r="L62" s="87"/>
      <c r="M62" s="87"/>
      <c r="N62" s="87"/>
      <c r="O62" s="87"/>
      <c r="P62" s="33"/>
      <c r="Q62" s="30"/>
      <c r="R62" s="30"/>
      <c r="S62" s="30"/>
      <c r="T62" s="30"/>
      <c r="U62" s="34"/>
    </row>
    <row r="63" ht="13.5" hidden="1"/>
  </sheetData>
  <sheetProtection sheet="1" objects="1" scenarios="1"/>
  <mergeCells count="220">
    <mergeCell ref="AQ30:AS32"/>
    <mergeCell ref="AH31:AJ31"/>
    <mergeCell ref="AH32:AJ32"/>
    <mergeCell ref="AH27:AJ27"/>
    <mergeCell ref="AN27:AP29"/>
    <mergeCell ref="AH28:AJ28"/>
    <mergeCell ref="AH29:AJ29"/>
    <mergeCell ref="AH30:AJ30"/>
    <mergeCell ref="AN23:AP23"/>
    <mergeCell ref="AQ23:AS23"/>
    <mergeCell ref="AH24:AJ24"/>
    <mergeCell ref="AK24:AM26"/>
    <mergeCell ref="AH25:AJ25"/>
    <mergeCell ref="AH26:AJ26"/>
    <mergeCell ref="AR19:AT19"/>
    <mergeCell ref="AH21:AJ23"/>
    <mergeCell ref="AK21:AM21"/>
    <mergeCell ref="AN21:AP21"/>
    <mergeCell ref="AQ21:AS21"/>
    <mergeCell ref="AK22:AM22"/>
    <mergeCell ref="AN22:AP22"/>
    <mergeCell ref="AQ22:AS22"/>
    <mergeCell ref="AT22:AV22"/>
    <mergeCell ref="AK23:AM23"/>
    <mergeCell ref="AE16:AG16"/>
    <mergeCell ref="AQ16:AS18"/>
    <mergeCell ref="AE17:AG17"/>
    <mergeCell ref="AE18:AG18"/>
    <mergeCell ref="AE12:AG12"/>
    <mergeCell ref="AE13:AG13"/>
    <mergeCell ref="AN13:AP15"/>
    <mergeCell ref="AE14:AG14"/>
    <mergeCell ref="AE15:AG15"/>
    <mergeCell ref="AK10:AM12"/>
    <mergeCell ref="AT5:AV5"/>
    <mergeCell ref="AH6:AJ6"/>
    <mergeCell ref="AK6:AM6"/>
    <mergeCell ref="AN6:AP6"/>
    <mergeCell ref="AQ6:AS6"/>
    <mergeCell ref="AQ5:AS5"/>
    <mergeCell ref="Q22:S22"/>
    <mergeCell ref="N22:P22"/>
    <mergeCell ref="E30:G30"/>
    <mergeCell ref="H22:J22"/>
    <mergeCell ref="H23:J23"/>
    <mergeCell ref="E25:G25"/>
    <mergeCell ref="E26:G26"/>
    <mergeCell ref="E28:G28"/>
    <mergeCell ref="E27:G27"/>
    <mergeCell ref="AU19:AV19"/>
    <mergeCell ref="H7:J9"/>
    <mergeCell ref="N13:P15"/>
    <mergeCell ref="Q16:S18"/>
    <mergeCell ref="AE7:AG7"/>
    <mergeCell ref="AH7:AJ9"/>
    <mergeCell ref="AE8:AG8"/>
    <mergeCell ref="AE9:AG9"/>
    <mergeCell ref="AE10:AG10"/>
    <mergeCell ref="Z18:AA18"/>
    <mergeCell ref="AO19:AQ19"/>
    <mergeCell ref="AE4:AG6"/>
    <mergeCell ref="AH4:AJ4"/>
    <mergeCell ref="AK4:AM4"/>
    <mergeCell ref="AN4:AP4"/>
    <mergeCell ref="AQ4:AS4"/>
    <mergeCell ref="AH5:AJ5"/>
    <mergeCell ref="AK5:AM5"/>
    <mergeCell ref="AN5:AP5"/>
    <mergeCell ref="AE11:AG11"/>
    <mergeCell ref="N6:P6"/>
    <mergeCell ref="K6:M6"/>
    <mergeCell ref="H5:J5"/>
    <mergeCell ref="K5:M5"/>
    <mergeCell ref="E4:G6"/>
    <mergeCell ref="H4:J4"/>
    <mergeCell ref="T5:V5"/>
    <mergeCell ref="N5:P5"/>
    <mergeCell ref="N4:P4"/>
    <mergeCell ref="K4:M4"/>
    <mergeCell ref="Q4:S4"/>
    <mergeCell ref="Q6:S6"/>
    <mergeCell ref="Q5:S5"/>
    <mergeCell ref="H6:J6"/>
    <mergeCell ref="K10:M12"/>
    <mergeCell ref="K22:M22"/>
    <mergeCell ref="K23:M23"/>
    <mergeCell ref="E7:G7"/>
    <mergeCell ref="H21:J21"/>
    <mergeCell ref="E17:G17"/>
    <mergeCell ref="E18:G18"/>
    <mergeCell ref="E16:G16"/>
    <mergeCell ref="E10:G10"/>
    <mergeCell ref="E11:G11"/>
    <mergeCell ref="E8:G8"/>
    <mergeCell ref="E9:G9"/>
    <mergeCell ref="E24:G24"/>
    <mergeCell ref="E15:G15"/>
    <mergeCell ref="E13:G13"/>
    <mergeCell ref="E12:G12"/>
    <mergeCell ref="E14:G14"/>
    <mergeCell ref="E21:G23"/>
    <mergeCell ref="E32:G32"/>
    <mergeCell ref="E29:G29"/>
    <mergeCell ref="E31:G31"/>
    <mergeCell ref="N21:P21"/>
    <mergeCell ref="N30:P32"/>
    <mergeCell ref="K21:M21"/>
    <mergeCell ref="K27:M29"/>
    <mergeCell ref="N23:P23"/>
    <mergeCell ref="H24:J26"/>
    <mergeCell ref="E36:F36"/>
    <mergeCell ref="G36:I36"/>
    <mergeCell ref="J36:L36"/>
    <mergeCell ref="M36:O36"/>
    <mergeCell ref="E37:F37"/>
    <mergeCell ref="G37:I37"/>
    <mergeCell ref="J37:L37"/>
    <mergeCell ref="M37:O37"/>
    <mergeCell ref="E38:F38"/>
    <mergeCell ref="G38:I38"/>
    <mergeCell ref="J38:L38"/>
    <mergeCell ref="M38:O38"/>
    <mergeCell ref="E39:F39"/>
    <mergeCell ref="G39:I39"/>
    <mergeCell ref="J39:L39"/>
    <mergeCell ref="M39:O39"/>
    <mergeCell ref="E40:F40"/>
    <mergeCell ref="G40:I40"/>
    <mergeCell ref="J40:L40"/>
    <mergeCell ref="M40:O40"/>
    <mergeCell ref="E41:F41"/>
    <mergeCell ref="G41:I41"/>
    <mergeCell ref="J41:L41"/>
    <mergeCell ref="M41:O41"/>
    <mergeCell ref="E42:F42"/>
    <mergeCell ref="G42:I42"/>
    <mergeCell ref="J42:L42"/>
    <mergeCell ref="M42:O42"/>
    <mergeCell ref="E43:F43"/>
    <mergeCell ref="G43:I43"/>
    <mergeCell ref="J43:L43"/>
    <mergeCell ref="M43:O43"/>
    <mergeCell ref="E44:F44"/>
    <mergeCell ref="G44:I44"/>
    <mergeCell ref="J44:L44"/>
    <mergeCell ref="M44:O44"/>
    <mergeCell ref="E45:F45"/>
    <mergeCell ref="G45:I45"/>
    <mergeCell ref="J45:L45"/>
    <mergeCell ref="M45:O45"/>
    <mergeCell ref="E46:F46"/>
    <mergeCell ref="G46:I46"/>
    <mergeCell ref="J46:L46"/>
    <mergeCell ref="M46:O46"/>
    <mergeCell ref="E47:F47"/>
    <mergeCell ref="G47:I47"/>
    <mergeCell ref="J47:L47"/>
    <mergeCell ref="M47:O47"/>
    <mergeCell ref="E48:F48"/>
    <mergeCell ref="G48:I48"/>
    <mergeCell ref="J48:L48"/>
    <mergeCell ref="M48:O48"/>
    <mergeCell ref="E49:F49"/>
    <mergeCell ref="G49:I49"/>
    <mergeCell ref="J49:L49"/>
    <mergeCell ref="M49:O49"/>
    <mergeCell ref="E50:F50"/>
    <mergeCell ref="G50:I50"/>
    <mergeCell ref="J50:L50"/>
    <mergeCell ref="M50:O50"/>
    <mergeCell ref="E51:F51"/>
    <mergeCell ref="G51:I51"/>
    <mergeCell ref="J51:L51"/>
    <mergeCell ref="M51:O51"/>
    <mergeCell ref="E52:F52"/>
    <mergeCell ref="G52:I52"/>
    <mergeCell ref="J52:L52"/>
    <mergeCell ref="M52:O52"/>
    <mergeCell ref="E53:F53"/>
    <mergeCell ref="G53:I53"/>
    <mergeCell ref="J53:L53"/>
    <mergeCell ref="M53:O53"/>
    <mergeCell ref="E54:F54"/>
    <mergeCell ref="G54:I54"/>
    <mergeCell ref="J54:L54"/>
    <mergeCell ref="M54:O54"/>
    <mergeCell ref="E55:F55"/>
    <mergeCell ref="G55:I55"/>
    <mergeCell ref="J55:L55"/>
    <mergeCell ref="M55:O55"/>
    <mergeCell ref="E56:F56"/>
    <mergeCell ref="G56:I56"/>
    <mergeCell ref="J56:L56"/>
    <mergeCell ref="M56:O56"/>
    <mergeCell ref="E57:F57"/>
    <mergeCell ref="G57:I57"/>
    <mergeCell ref="J57:L57"/>
    <mergeCell ref="M57:O57"/>
    <mergeCell ref="E58:F58"/>
    <mergeCell ref="G58:I58"/>
    <mergeCell ref="J58:L58"/>
    <mergeCell ref="M58:O58"/>
    <mergeCell ref="E59:F59"/>
    <mergeCell ref="G59:I59"/>
    <mergeCell ref="J59:L59"/>
    <mergeCell ref="M59:O59"/>
    <mergeCell ref="E60:F60"/>
    <mergeCell ref="G60:I60"/>
    <mergeCell ref="J60:L60"/>
    <mergeCell ref="M60:O60"/>
    <mergeCell ref="D1:AW1"/>
    <mergeCell ref="D35:AW35"/>
    <mergeCell ref="E62:F62"/>
    <mergeCell ref="G62:I62"/>
    <mergeCell ref="J62:L62"/>
    <mergeCell ref="M62:O62"/>
    <mergeCell ref="E61:F61"/>
    <mergeCell ref="G61:I61"/>
    <mergeCell ref="J61:L61"/>
    <mergeCell ref="M61:O61"/>
  </mergeCells>
  <printOptions horizontalCentered="1" verticalCentered="1"/>
  <pageMargins left="0.3937007874015748" right="0.3937007874015748" top="0.3937007874015748" bottom="0.3937007874015748" header="0.1968503937007874" footer="0.1968503937007874"/>
  <pageSetup fitToHeight="2" horizontalDpi="400" verticalDpi="400" orientation="landscape" paperSize="9" r:id="rId2"/>
  <rowBreaks count="1" manualBreakCount="1">
    <brk id="33" min="3" max="4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TASHIRO　FAMILY</cp:lastModifiedBy>
  <cp:lastPrinted>2011-07-22T09:01:44Z</cp:lastPrinted>
  <dcterms:created xsi:type="dcterms:W3CDTF">2001-01-16T13:34:25Z</dcterms:created>
  <dcterms:modified xsi:type="dcterms:W3CDTF">2011-10-27T21:00:39Z</dcterms:modified>
  <cp:category/>
  <cp:version/>
  <cp:contentType/>
  <cp:contentStatus/>
</cp:coreProperties>
</file>