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55" windowWidth="20520" windowHeight="2730" activeTab="0"/>
  </bookViews>
  <sheets>
    <sheet name="男子Ａ" sheetId="1" r:id="rId1"/>
    <sheet name="男子Ｂ" sheetId="2" r:id="rId2"/>
    <sheet name="男子C" sheetId="3" r:id="rId3"/>
    <sheet name="女子Ｂ" sheetId="4" r:id="rId4"/>
    <sheet name="女子Ｃ" sheetId="5" r:id="rId5"/>
  </sheets>
  <definedNames>
    <definedName name="_xlnm.Print_Area" localSheetId="3">'女子Ｂ'!$D$1:$Z$20</definedName>
    <definedName name="_xlnm.Print_Area" localSheetId="4">'女子Ｃ'!$D$1:$AA$35</definedName>
    <definedName name="_xlnm.Print_Area" localSheetId="0">'男子Ａ'!$D$1:$AB$41</definedName>
    <definedName name="_xlnm.Print_Area" localSheetId="1">'男子Ｂ'!$D$1:$W$66</definedName>
    <definedName name="_xlnm.Print_Area" localSheetId="2">'男子C'!$D$1:$W$123</definedName>
  </definedNames>
  <calcPr fullCalcOnLoad="1"/>
</workbook>
</file>

<file path=xl/sharedStrings.xml><?xml version="1.0" encoding="utf-8"?>
<sst xmlns="http://schemas.openxmlformats.org/spreadsheetml/2006/main" count="673" uniqueCount="176">
  <si>
    <t>順位</t>
  </si>
  <si>
    <t>③</t>
  </si>
  <si>
    <t>⑥</t>
  </si>
  <si>
    <t>④</t>
  </si>
  <si>
    <t>②</t>
  </si>
  <si>
    <t>①</t>
  </si>
  <si>
    <t>⑤</t>
  </si>
  <si>
    <t>-</t>
  </si>
  <si>
    <t>Ｆグループ</t>
  </si>
  <si>
    <t>Ｂグループ</t>
  </si>
  <si>
    <t>Ｄグループ</t>
  </si>
  <si>
    <t>Ａグループ</t>
  </si>
  <si>
    <t>優勝</t>
  </si>
  <si>
    <t>Ｃグループ</t>
  </si>
  <si>
    <t>男子ダブルス　Ａクラス　参加者名簿</t>
  </si>
  <si>
    <t>番号</t>
  </si>
  <si>
    <t>チーム名</t>
  </si>
  <si>
    <t>参加者１</t>
  </si>
  <si>
    <t>参加者２</t>
  </si>
  <si>
    <t>備考</t>
  </si>
  <si>
    <t>※</t>
  </si>
  <si>
    <t>男子ダブルス　Ｂクラス　参加者名簿</t>
  </si>
  <si>
    <t>男子ダブルス　Ｃクラス　参加者名簿</t>
  </si>
  <si>
    <t>女子ダブルス　Ｂクラス　参加者名簿</t>
  </si>
  <si>
    <t>女子ダブルス　Ｃクラス　参加者名簿</t>
  </si>
  <si>
    <t>⑦</t>
  </si>
  <si>
    <t>⑧</t>
  </si>
  <si>
    <t>⑨</t>
  </si>
  <si>
    <t>⑩</t>
  </si>
  <si>
    <t>参加者
番号</t>
  </si>
  <si>
    <t>優勝</t>
  </si>
  <si>
    <t>村上</t>
  </si>
  <si>
    <t>さくら市</t>
  </si>
  <si>
    <t>山田</t>
  </si>
  <si>
    <t>海老原</t>
  </si>
  <si>
    <t>渡辺</t>
  </si>
  <si>
    <t>鴨川</t>
  </si>
  <si>
    <t>大島</t>
  </si>
  <si>
    <t>間瀬</t>
  </si>
  <si>
    <t>小林</t>
  </si>
  <si>
    <t>坂本</t>
  </si>
  <si>
    <t>齋藤</t>
  </si>
  <si>
    <t>刑部</t>
  </si>
  <si>
    <t>石塚</t>
  </si>
  <si>
    <t>中村</t>
  </si>
  <si>
    <t>石川</t>
  </si>
  <si>
    <t>沼子</t>
  </si>
  <si>
    <t>山崎</t>
  </si>
  <si>
    <t>高橋</t>
  </si>
  <si>
    <t>菊池</t>
  </si>
  <si>
    <t>小野</t>
  </si>
  <si>
    <t>試合数：１０</t>
  </si>
  <si>
    <t>水上</t>
  </si>
  <si>
    <t>秋山</t>
  </si>
  <si>
    <t>伊藤</t>
  </si>
  <si>
    <t>木村</t>
  </si>
  <si>
    <t>中里</t>
  </si>
  <si>
    <t>川口</t>
  </si>
  <si>
    <t>山口</t>
  </si>
  <si>
    <t>平田</t>
  </si>
  <si>
    <t>五月女</t>
  </si>
  <si>
    <t>大野</t>
  </si>
  <si>
    <t>ＮＢＣ</t>
  </si>
  <si>
    <t>シャープ</t>
  </si>
  <si>
    <t>八木</t>
  </si>
  <si>
    <t>シャトル２１</t>
  </si>
  <si>
    <t>平山</t>
  </si>
  <si>
    <t>遠藤</t>
  </si>
  <si>
    <t>ＭＢＣ</t>
  </si>
  <si>
    <t>青木</t>
  </si>
  <si>
    <t>ＳＢＡ</t>
  </si>
  <si>
    <t>和田</t>
  </si>
  <si>
    <t>桑田</t>
  </si>
  <si>
    <t>和気</t>
  </si>
  <si>
    <t>棄権</t>
  </si>
  <si>
    <t>三浦</t>
  </si>
  <si>
    <t>増渕</t>
  </si>
  <si>
    <t>神長</t>
  </si>
  <si>
    <t>ウェルカムＢＣ</t>
  </si>
  <si>
    <t>角野</t>
  </si>
  <si>
    <t>篠原</t>
  </si>
  <si>
    <t>穴山</t>
  </si>
  <si>
    <t>谷田部</t>
  </si>
  <si>
    <t>市川</t>
  </si>
  <si>
    <t>朝倉</t>
  </si>
  <si>
    <t>ＫＢＣ</t>
  </si>
  <si>
    <t>浜津</t>
  </si>
  <si>
    <t>中山</t>
  </si>
  <si>
    <t>千葉</t>
  </si>
  <si>
    <t>水井</t>
  </si>
  <si>
    <t>石原</t>
  </si>
  <si>
    <t>寺門</t>
  </si>
  <si>
    <t>第１０回さくら市オープンバドミントン大会　男子ダブルス　Ａクラス</t>
  </si>
  <si>
    <t>BUNTOKU</t>
  </si>
  <si>
    <t>清水</t>
  </si>
  <si>
    <t>バネット</t>
  </si>
  <si>
    <t>松並</t>
  </si>
  <si>
    <t>シャトル２１</t>
  </si>
  <si>
    <t>大蔵</t>
  </si>
  <si>
    <t>池澤</t>
  </si>
  <si>
    <t>南那須精工</t>
  </si>
  <si>
    <t>逢澤</t>
  </si>
  <si>
    <t>福島</t>
  </si>
  <si>
    <t>NANAHAｼﾞｭﾆｱ</t>
  </si>
  <si>
    <t>廣木</t>
  </si>
  <si>
    <t>谷澤</t>
  </si>
  <si>
    <t>古谷</t>
  </si>
  <si>
    <t>曽我</t>
  </si>
  <si>
    <t>第３位</t>
  </si>
  <si>
    <t>準優勝</t>
  </si>
  <si>
    <t>優勝</t>
  </si>
  <si>
    <t>第１０回さくら市オープンバドミントン大会　男子ダブルス　Ｂクラス</t>
  </si>
  <si>
    <t>亀田</t>
  </si>
  <si>
    <t>森田</t>
  </si>
  <si>
    <t>日野</t>
  </si>
  <si>
    <t>小林バド同好会</t>
  </si>
  <si>
    <t>田村</t>
  </si>
  <si>
    <t>飯塚</t>
  </si>
  <si>
    <t>大出</t>
  </si>
  <si>
    <t>ウエルカムＢＣ</t>
  </si>
  <si>
    <t>佐々木</t>
  </si>
  <si>
    <t>決勝リーグ</t>
  </si>
  <si>
    <t>第１０回さくら市オープンバドミントン大会　男子ダブルス　Ｃクラス</t>
  </si>
  <si>
    <t>Ｅグループ</t>
  </si>
  <si>
    <t>那須烏山ＢＣ</t>
  </si>
  <si>
    <t>石上</t>
  </si>
  <si>
    <t>ＵＣＴ</t>
  </si>
  <si>
    <t>粂谷</t>
  </si>
  <si>
    <t>ＫＢＣ</t>
  </si>
  <si>
    <t>馬場</t>
  </si>
  <si>
    <t>米澤</t>
  </si>
  <si>
    <t>小倉</t>
  </si>
  <si>
    <t>オリーブ</t>
  </si>
  <si>
    <t>原</t>
  </si>
  <si>
    <t>尾吹</t>
  </si>
  <si>
    <t>柏崎</t>
  </si>
  <si>
    <t>高崎</t>
  </si>
  <si>
    <t>ＵＭＢＣ</t>
  </si>
  <si>
    <t>堤</t>
  </si>
  <si>
    <t>河西</t>
  </si>
  <si>
    <t>滝沢</t>
  </si>
  <si>
    <t>永山</t>
  </si>
  <si>
    <t>浅見</t>
  </si>
  <si>
    <t>苺一笑</t>
  </si>
  <si>
    <t>宇大付属中</t>
  </si>
  <si>
    <t>出井</t>
  </si>
  <si>
    <t>木名瀬</t>
  </si>
  <si>
    <t>高久</t>
  </si>
  <si>
    <t>出口</t>
  </si>
  <si>
    <t>Ｊ－ＢＡＤ</t>
  </si>
  <si>
    <t>永元</t>
  </si>
  <si>
    <t>赤松</t>
  </si>
  <si>
    <t>Ｍフロッグス</t>
  </si>
  <si>
    <t>昭和ＢＣ</t>
  </si>
  <si>
    <t>蛭田</t>
  </si>
  <si>
    <t>犬塚</t>
  </si>
  <si>
    <t>倉橋</t>
  </si>
  <si>
    <t>戸村</t>
  </si>
  <si>
    <t>フリー</t>
  </si>
  <si>
    <t>草場</t>
  </si>
  <si>
    <t>不戦勝</t>
  </si>
  <si>
    <t>決勝トーナメント</t>
  </si>
  <si>
    <t>第１０回さくら市オープンバドミントン大会　女子ダブルス　Ｂクラス</t>
  </si>
  <si>
    <t>八千代</t>
  </si>
  <si>
    <t>坂巻</t>
  </si>
  <si>
    <t>シャープ</t>
  </si>
  <si>
    <t>安原</t>
  </si>
  <si>
    <t>小宮</t>
  </si>
  <si>
    <t>第１０回さくら市オープンバドミントン大会
女子ダブルス　Ｃクラス</t>
  </si>
  <si>
    <t>三古谷</t>
  </si>
  <si>
    <t>ひまわり／Ｖキャッチ</t>
  </si>
  <si>
    <t>ウェルカムＢＣ</t>
  </si>
  <si>
    <t>末吉</t>
  </si>
  <si>
    <t>Ｖキャッチ</t>
  </si>
  <si>
    <t>荒井</t>
  </si>
  <si>
    <t>島崎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</si>
</sst>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name val="HGｺﾞｼｯｸE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0" xfId="0" applyFont="1" applyBorder="1" applyAlignment="1">
      <alignment shrinkToFit="1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ont="1" applyBorder="1" applyAlignment="1">
      <alignment shrinkToFit="1"/>
    </xf>
    <xf numFmtId="0" fontId="4" fillId="0" borderId="11" xfId="0" applyFont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shrinkToFit="1"/>
    </xf>
    <xf numFmtId="0" fontId="0" fillId="0" borderId="0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0" fillId="0" borderId="0" xfId="0" applyFont="1" applyFill="1" applyBorder="1" applyAlignment="1">
      <alignment shrinkToFi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6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0" xfId="0" applyFont="1" applyBorder="1" applyAlignment="1">
      <alignment horizontal="center" shrinkToFit="1"/>
    </xf>
    <xf numFmtId="0" fontId="0" fillId="0" borderId="11" xfId="0" applyFont="1" applyBorder="1" applyAlignment="1">
      <alignment horizontal="center" shrinkToFit="1"/>
    </xf>
    <xf numFmtId="0" fontId="0" fillId="0" borderId="12" xfId="0" applyFont="1" applyBorder="1" applyAlignment="1">
      <alignment horizontal="center" shrinkToFit="1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0" xfId="0" applyBorder="1" applyAlignment="1">
      <alignment horizontal="center" shrinkToFit="1"/>
    </xf>
    <xf numFmtId="0" fontId="0" fillId="0" borderId="10" xfId="0" applyFont="1" applyBorder="1" applyAlignment="1">
      <alignment horizontal="center" shrinkToFit="1"/>
    </xf>
    <xf numFmtId="0" fontId="0" fillId="0" borderId="11" xfId="0" applyFont="1" applyBorder="1" applyAlignment="1">
      <alignment horizontal="center" shrinkToFit="1"/>
    </xf>
    <xf numFmtId="0" fontId="0" fillId="0" borderId="12" xfId="0" applyFont="1" applyBorder="1" applyAlignment="1">
      <alignment horizontal="center" shrinkToFit="1"/>
    </xf>
    <xf numFmtId="0" fontId="4" fillId="0" borderId="10" xfId="0" applyFont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47</xdr:row>
      <xdr:rowOff>114300</xdr:rowOff>
    </xdr:from>
    <xdr:to>
      <xdr:col>20</xdr:col>
      <xdr:colOff>0</xdr:colOff>
      <xdr:row>47</xdr:row>
      <xdr:rowOff>114300</xdr:rowOff>
    </xdr:to>
    <xdr:sp>
      <xdr:nvSpPr>
        <xdr:cNvPr id="1" name="Line 1"/>
        <xdr:cNvSpPr>
          <a:spLocks/>
        </xdr:cNvSpPr>
      </xdr:nvSpPr>
      <xdr:spPr>
        <a:xfrm>
          <a:off x="5705475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64</xdr:row>
      <xdr:rowOff>114300</xdr:rowOff>
    </xdr:from>
    <xdr:to>
      <xdr:col>17</xdr:col>
      <xdr:colOff>0</xdr:colOff>
      <xdr:row>64</xdr:row>
      <xdr:rowOff>114300</xdr:rowOff>
    </xdr:to>
    <xdr:sp>
      <xdr:nvSpPr>
        <xdr:cNvPr id="2" name="Line 1"/>
        <xdr:cNvSpPr>
          <a:spLocks/>
        </xdr:cNvSpPr>
      </xdr:nvSpPr>
      <xdr:spPr>
        <a:xfrm>
          <a:off x="4648200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47</xdr:row>
      <xdr:rowOff>114300</xdr:rowOff>
    </xdr:from>
    <xdr:to>
      <xdr:col>20</xdr:col>
      <xdr:colOff>0</xdr:colOff>
      <xdr:row>47</xdr:row>
      <xdr:rowOff>114300</xdr:rowOff>
    </xdr:to>
    <xdr:sp>
      <xdr:nvSpPr>
        <xdr:cNvPr id="1" name="Line 1"/>
        <xdr:cNvSpPr>
          <a:spLocks/>
        </xdr:cNvSpPr>
      </xdr:nvSpPr>
      <xdr:spPr>
        <a:xfrm>
          <a:off x="5772150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64</xdr:row>
      <xdr:rowOff>114300</xdr:rowOff>
    </xdr:from>
    <xdr:to>
      <xdr:col>17</xdr:col>
      <xdr:colOff>0</xdr:colOff>
      <xdr:row>64</xdr:row>
      <xdr:rowOff>114300</xdr:rowOff>
    </xdr:to>
    <xdr:sp>
      <xdr:nvSpPr>
        <xdr:cNvPr id="2" name="Line 1"/>
        <xdr:cNvSpPr>
          <a:spLocks/>
        </xdr:cNvSpPr>
      </xdr:nvSpPr>
      <xdr:spPr>
        <a:xfrm>
          <a:off x="4714875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114300</xdr:rowOff>
    </xdr:from>
    <xdr:to>
      <xdr:col>20</xdr:col>
      <xdr:colOff>0</xdr:colOff>
      <xdr:row>64</xdr:row>
      <xdr:rowOff>114300</xdr:rowOff>
    </xdr:to>
    <xdr:sp>
      <xdr:nvSpPr>
        <xdr:cNvPr id="3" name="Line 1"/>
        <xdr:cNvSpPr>
          <a:spLocks/>
        </xdr:cNvSpPr>
      </xdr:nvSpPr>
      <xdr:spPr>
        <a:xfrm>
          <a:off x="5772150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81</xdr:row>
      <xdr:rowOff>114300</xdr:rowOff>
    </xdr:from>
    <xdr:to>
      <xdr:col>17</xdr:col>
      <xdr:colOff>0</xdr:colOff>
      <xdr:row>81</xdr:row>
      <xdr:rowOff>114300</xdr:rowOff>
    </xdr:to>
    <xdr:sp>
      <xdr:nvSpPr>
        <xdr:cNvPr id="4" name="Line 1"/>
        <xdr:cNvSpPr>
          <a:spLocks/>
        </xdr:cNvSpPr>
      </xdr:nvSpPr>
      <xdr:spPr>
        <a:xfrm>
          <a:off x="4714875" y="1264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81</xdr:row>
      <xdr:rowOff>114300</xdr:rowOff>
    </xdr:from>
    <xdr:to>
      <xdr:col>20</xdr:col>
      <xdr:colOff>0</xdr:colOff>
      <xdr:row>81</xdr:row>
      <xdr:rowOff>114300</xdr:rowOff>
    </xdr:to>
    <xdr:sp>
      <xdr:nvSpPr>
        <xdr:cNvPr id="5" name="Line 1"/>
        <xdr:cNvSpPr>
          <a:spLocks/>
        </xdr:cNvSpPr>
      </xdr:nvSpPr>
      <xdr:spPr>
        <a:xfrm>
          <a:off x="5772150" y="1264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98</xdr:row>
      <xdr:rowOff>114300</xdr:rowOff>
    </xdr:from>
    <xdr:to>
      <xdr:col>17</xdr:col>
      <xdr:colOff>0</xdr:colOff>
      <xdr:row>98</xdr:row>
      <xdr:rowOff>114300</xdr:rowOff>
    </xdr:to>
    <xdr:sp>
      <xdr:nvSpPr>
        <xdr:cNvPr id="6" name="Line 1"/>
        <xdr:cNvSpPr>
          <a:spLocks/>
        </xdr:cNvSpPr>
      </xdr:nvSpPr>
      <xdr:spPr>
        <a:xfrm>
          <a:off x="4714875" y="1524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98</xdr:row>
      <xdr:rowOff>114300</xdr:rowOff>
    </xdr:from>
    <xdr:to>
      <xdr:col>20</xdr:col>
      <xdr:colOff>0</xdr:colOff>
      <xdr:row>98</xdr:row>
      <xdr:rowOff>114300</xdr:rowOff>
    </xdr:to>
    <xdr:sp>
      <xdr:nvSpPr>
        <xdr:cNvPr id="7" name="Line 1"/>
        <xdr:cNvSpPr>
          <a:spLocks/>
        </xdr:cNvSpPr>
      </xdr:nvSpPr>
      <xdr:spPr>
        <a:xfrm>
          <a:off x="5772150" y="1524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4</xdr:row>
      <xdr:rowOff>114300</xdr:rowOff>
    </xdr:from>
    <xdr:to>
      <xdr:col>24</xdr:col>
      <xdr:colOff>0</xdr:colOff>
      <xdr:row>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4133850" y="114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7.125" style="23" hidden="1" customWidth="1"/>
    <col min="3" max="3" width="0.875" style="0" hidden="1" customWidth="1"/>
    <col min="4" max="4" width="0.875" style="0" customWidth="1"/>
    <col min="5" max="27" width="4.125" style="0" customWidth="1"/>
    <col min="28" max="28" width="5.75390625" style="0" bestFit="1" customWidth="1"/>
  </cols>
  <sheetData>
    <row r="1" spans="2:28" ht="27">
      <c r="B1" s="40" t="s">
        <v>29</v>
      </c>
      <c r="D1" s="61" t="s">
        <v>92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</row>
    <row r="2" spans="2:26" ht="13.5" customHeight="1">
      <c r="B2" s="40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2:5" ht="13.5">
      <c r="B3" s="30"/>
      <c r="E3" s="12" t="s">
        <v>11</v>
      </c>
    </row>
    <row r="4" spans="5:25" ht="13.5">
      <c r="E4" s="62"/>
      <c r="F4" s="63"/>
      <c r="G4" s="64"/>
      <c r="H4" s="71" t="str">
        <f>E7</f>
        <v>BUNTOKU</v>
      </c>
      <c r="I4" s="72"/>
      <c r="J4" s="73"/>
      <c r="K4" s="71" t="str">
        <f>E10</f>
        <v>バネット</v>
      </c>
      <c r="L4" s="72"/>
      <c r="M4" s="73"/>
      <c r="N4" s="71" t="str">
        <f>E13</f>
        <v>シャトル２１</v>
      </c>
      <c r="O4" s="72"/>
      <c r="P4" s="73"/>
      <c r="Q4" s="71" t="str">
        <f>E16</f>
        <v>シャープ</v>
      </c>
      <c r="R4" s="72"/>
      <c r="S4" s="72"/>
      <c r="T4" s="71" t="str">
        <f>E19</f>
        <v>南那須精工</v>
      </c>
      <c r="U4" s="72"/>
      <c r="V4" s="73"/>
      <c r="W4" s="1"/>
      <c r="X4" s="2"/>
      <c r="Y4" s="3"/>
    </row>
    <row r="5" spans="5:25" ht="13.5">
      <c r="E5" s="65"/>
      <c r="F5" s="66"/>
      <c r="G5" s="67"/>
      <c r="H5" s="74" t="str">
        <f>E8</f>
        <v>清水</v>
      </c>
      <c r="I5" s="75"/>
      <c r="J5" s="76"/>
      <c r="K5" s="74" t="str">
        <f>E11</f>
        <v>千葉</v>
      </c>
      <c r="L5" s="75"/>
      <c r="M5" s="76"/>
      <c r="N5" s="74" t="str">
        <f>E14</f>
        <v>大蔵</v>
      </c>
      <c r="O5" s="75"/>
      <c r="P5" s="76"/>
      <c r="Q5" s="74" t="str">
        <f>E17</f>
        <v>平山</v>
      </c>
      <c r="R5" s="75"/>
      <c r="S5" s="75"/>
      <c r="T5" s="74" t="str">
        <f>E20</f>
        <v>逢澤</v>
      </c>
      <c r="U5" s="75"/>
      <c r="V5" s="76"/>
      <c r="W5" s="74" t="s">
        <v>0</v>
      </c>
      <c r="X5" s="75"/>
      <c r="Y5" s="76"/>
    </row>
    <row r="6" spans="5:25" ht="13.5">
      <c r="E6" s="68"/>
      <c r="F6" s="69"/>
      <c r="G6" s="70"/>
      <c r="H6" s="77" t="str">
        <f>E9</f>
        <v>川口</v>
      </c>
      <c r="I6" s="78"/>
      <c r="J6" s="79"/>
      <c r="K6" s="77" t="str">
        <f>E12</f>
        <v>松並</v>
      </c>
      <c r="L6" s="78"/>
      <c r="M6" s="79"/>
      <c r="N6" s="77" t="str">
        <f>E15</f>
        <v>池澤</v>
      </c>
      <c r="O6" s="78"/>
      <c r="P6" s="79"/>
      <c r="Q6" s="77" t="str">
        <f>E18</f>
        <v>海老原</v>
      </c>
      <c r="R6" s="78"/>
      <c r="S6" s="78"/>
      <c r="T6" s="77" t="str">
        <f>E21</f>
        <v>福島</v>
      </c>
      <c r="U6" s="78"/>
      <c r="V6" s="79"/>
      <c r="W6" s="7"/>
      <c r="X6" s="8"/>
      <c r="Y6" s="9"/>
    </row>
    <row r="7" spans="2:25" ht="13.5">
      <c r="B7" s="29">
        <v>1</v>
      </c>
      <c r="E7" s="71" t="str">
        <f>LOOKUP(B7,$E$47:$E$57,$G$47:$G$57)</f>
        <v>BUNTOKU</v>
      </c>
      <c r="F7" s="72"/>
      <c r="G7" s="73"/>
      <c r="H7" s="62"/>
      <c r="I7" s="63"/>
      <c r="J7" s="64"/>
      <c r="K7" s="2" t="s">
        <v>5</v>
      </c>
      <c r="L7" s="5"/>
      <c r="M7" s="6"/>
      <c r="N7" s="4" t="s">
        <v>1</v>
      </c>
      <c r="O7" s="2"/>
      <c r="P7" s="3"/>
      <c r="Q7" s="4" t="s">
        <v>2</v>
      </c>
      <c r="R7" s="2"/>
      <c r="S7" s="5"/>
      <c r="T7" s="1" t="s">
        <v>27</v>
      </c>
      <c r="U7" s="2"/>
      <c r="V7" s="3"/>
      <c r="W7" s="4"/>
      <c r="X7" s="48" t="s">
        <v>108</v>
      </c>
      <c r="Y7" s="6"/>
    </row>
    <row r="8" spans="5:25" ht="13.5">
      <c r="E8" s="74" t="str">
        <f>LOOKUP(B7,$E$47:$E$57,$J$47:$J$57)</f>
        <v>清水</v>
      </c>
      <c r="F8" s="75"/>
      <c r="G8" s="76"/>
      <c r="H8" s="65"/>
      <c r="I8" s="66"/>
      <c r="J8" s="67"/>
      <c r="K8" s="14">
        <v>2</v>
      </c>
      <c r="L8" s="14" t="s">
        <v>7</v>
      </c>
      <c r="M8" s="15">
        <v>0</v>
      </c>
      <c r="N8" s="14">
        <v>2</v>
      </c>
      <c r="O8" s="14" t="s">
        <v>7</v>
      </c>
      <c r="P8" s="15">
        <v>0</v>
      </c>
      <c r="Q8" s="14">
        <v>2</v>
      </c>
      <c r="R8" s="14" t="s">
        <v>7</v>
      </c>
      <c r="S8" s="14">
        <v>0</v>
      </c>
      <c r="T8" s="34">
        <v>0</v>
      </c>
      <c r="U8" s="14" t="s">
        <v>7</v>
      </c>
      <c r="V8" s="15">
        <v>2</v>
      </c>
      <c r="W8" s="4"/>
      <c r="X8" s="37">
        <v>2</v>
      </c>
      <c r="Y8" s="6"/>
    </row>
    <row r="9" spans="5:25" ht="13.5">
      <c r="E9" s="77" t="str">
        <f>LOOKUP(B7,$E$47:$E$57,$M$47:$M$57)</f>
        <v>川口</v>
      </c>
      <c r="F9" s="78"/>
      <c r="G9" s="79"/>
      <c r="H9" s="68"/>
      <c r="I9" s="69"/>
      <c r="J9" s="70"/>
      <c r="K9" s="8"/>
      <c r="L9" s="8"/>
      <c r="M9" s="9"/>
      <c r="N9" s="8"/>
      <c r="O9" s="8"/>
      <c r="P9" s="9"/>
      <c r="Q9" s="8"/>
      <c r="R9" s="8"/>
      <c r="S9" s="8"/>
      <c r="T9" s="7"/>
      <c r="U9" s="8"/>
      <c r="V9" s="9"/>
      <c r="W9" s="7"/>
      <c r="X9" s="8"/>
      <c r="Y9" s="9"/>
    </row>
    <row r="10" spans="2:25" ht="13.5">
      <c r="B10" s="29">
        <v>2</v>
      </c>
      <c r="E10" s="71" t="str">
        <f>LOOKUP(B10,$E$47:$E$57,$G$47:$G$57)</f>
        <v>バネット</v>
      </c>
      <c r="F10" s="72"/>
      <c r="G10" s="73"/>
      <c r="H10" s="5" t="s">
        <v>5</v>
      </c>
      <c r="I10" s="5"/>
      <c r="J10" s="6"/>
      <c r="K10" s="62"/>
      <c r="L10" s="63"/>
      <c r="M10" s="64"/>
      <c r="N10" s="21" t="s">
        <v>28</v>
      </c>
      <c r="O10" s="5"/>
      <c r="P10" s="6"/>
      <c r="Q10" s="5" t="s">
        <v>3</v>
      </c>
      <c r="R10" s="2"/>
      <c r="S10" s="5"/>
      <c r="T10" s="4" t="s">
        <v>25</v>
      </c>
      <c r="U10" s="2"/>
      <c r="V10" s="6"/>
      <c r="W10" s="4"/>
      <c r="X10" s="5"/>
      <c r="Y10" s="6"/>
    </row>
    <row r="11" spans="5:25" ht="13.5">
      <c r="E11" s="74" t="str">
        <f>LOOKUP(B10,$E$47:$E$57,$J$47:$J$57)</f>
        <v>千葉</v>
      </c>
      <c r="F11" s="75"/>
      <c r="G11" s="76"/>
      <c r="H11" s="14">
        <v>0</v>
      </c>
      <c r="I11" s="14" t="s">
        <v>7</v>
      </c>
      <c r="J11" s="15">
        <v>2</v>
      </c>
      <c r="K11" s="65"/>
      <c r="L11" s="66"/>
      <c r="M11" s="67"/>
      <c r="N11" s="14">
        <v>2</v>
      </c>
      <c r="O11" s="14" t="s">
        <v>7</v>
      </c>
      <c r="P11" s="15">
        <v>1</v>
      </c>
      <c r="Q11" s="14">
        <v>2</v>
      </c>
      <c r="R11" s="14" t="s">
        <v>7</v>
      </c>
      <c r="S11" s="14">
        <v>0</v>
      </c>
      <c r="T11" s="34">
        <v>0</v>
      </c>
      <c r="U11" s="14" t="s">
        <v>7</v>
      </c>
      <c r="V11" s="15">
        <v>2</v>
      </c>
      <c r="W11" s="4"/>
      <c r="X11" s="37">
        <v>3</v>
      </c>
      <c r="Y11" s="6"/>
    </row>
    <row r="12" spans="5:25" ht="13.5">
      <c r="E12" s="77" t="str">
        <f>LOOKUP(B10,$E$47:$E$57,$M$47:$M$57)</f>
        <v>松並</v>
      </c>
      <c r="F12" s="78"/>
      <c r="G12" s="79"/>
      <c r="H12" s="8"/>
      <c r="I12" s="8"/>
      <c r="J12" s="9"/>
      <c r="K12" s="68"/>
      <c r="L12" s="69"/>
      <c r="M12" s="70"/>
      <c r="N12" s="8"/>
      <c r="O12" s="8"/>
      <c r="P12" s="9"/>
      <c r="Q12" s="8"/>
      <c r="R12" s="8"/>
      <c r="S12" s="8"/>
      <c r="T12" s="7"/>
      <c r="U12" s="8"/>
      <c r="V12" s="9"/>
      <c r="W12" s="7"/>
      <c r="X12" s="8"/>
      <c r="Y12" s="9"/>
    </row>
    <row r="13" spans="2:25" ht="13.5">
      <c r="B13" s="29">
        <v>3</v>
      </c>
      <c r="E13" s="71" t="str">
        <f>LOOKUP(B13,$E$47:$E$57,$G$47:$G$57)</f>
        <v>シャトル２１</v>
      </c>
      <c r="F13" s="72"/>
      <c r="G13" s="73"/>
      <c r="H13" s="4" t="s">
        <v>1</v>
      </c>
      <c r="I13" s="5"/>
      <c r="J13" s="6"/>
      <c r="K13" s="21" t="s">
        <v>28</v>
      </c>
      <c r="L13" s="5"/>
      <c r="M13" s="6"/>
      <c r="N13" s="62"/>
      <c r="O13" s="63"/>
      <c r="P13" s="64"/>
      <c r="Q13" s="17" t="s">
        <v>26</v>
      </c>
      <c r="R13" s="2"/>
      <c r="S13" s="14"/>
      <c r="T13" s="21" t="s">
        <v>6</v>
      </c>
      <c r="U13" s="2"/>
      <c r="V13" s="15"/>
      <c r="W13" s="4"/>
      <c r="X13" s="5"/>
      <c r="Y13" s="6"/>
    </row>
    <row r="14" spans="5:27" ht="14.25" thickBot="1">
      <c r="E14" s="74" t="str">
        <f>LOOKUP(B13,$E$47:$E$57,$J$47:$J$57)</f>
        <v>大蔵</v>
      </c>
      <c r="F14" s="75"/>
      <c r="G14" s="76"/>
      <c r="H14" s="14">
        <v>0</v>
      </c>
      <c r="I14" s="14" t="s">
        <v>7</v>
      </c>
      <c r="J14" s="15">
        <v>2</v>
      </c>
      <c r="K14" s="14">
        <v>1</v>
      </c>
      <c r="L14" s="14" t="s">
        <v>7</v>
      </c>
      <c r="M14" s="15">
        <v>2</v>
      </c>
      <c r="N14" s="65"/>
      <c r="O14" s="66"/>
      <c r="P14" s="67"/>
      <c r="Q14" s="14">
        <v>2</v>
      </c>
      <c r="R14" s="14" t="s">
        <v>7</v>
      </c>
      <c r="S14" s="14">
        <v>1</v>
      </c>
      <c r="T14" s="34">
        <v>0</v>
      </c>
      <c r="U14" s="14" t="s">
        <v>7</v>
      </c>
      <c r="V14" s="15">
        <v>2</v>
      </c>
      <c r="W14" s="4"/>
      <c r="X14" s="37">
        <v>4</v>
      </c>
      <c r="Y14" s="6"/>
      <c r="AA14" s="52">
        <v>2</v>
      </c>
    </row>
    <row r="15" spans="5:26" ht="14.25" thickTop="1">
      <c r="E15" s="77" t="str">
        <f>LOOKUP(B13,$E$47:$E$57,$M$47:$M$57)</f>
        <v>池澤</v>
      </c>
      <c r="F15" s="78"/>
      <c r="G15" s="79"/>
      <c r="H15" s="8"/>
      <c r="I15" s="8"/>
      <c r="J15" s="9"/>
      <c r="K15" s="8"/>
      <c r="L15" s="8"/>
      <c r="M15" s="9"/>
      <c r="N15" s="68"/>
      <c r="O15" s="69"/>
      <c r="P15" s="70"/>
      <c r="Q15" s="32"/>
      <c r="R15" s="8"/>
      <c r="S15" s="32"/>
      <c r="T15" s="31"/>
      <c r="U15" s="8"/>
      <c r="V15" s="33"/>
      <c r="W15" s="7"/>
      <c r="X15" s="8"/>
      <c r="Y15" s="9"/>
      <c r="Z15" s="49"/>
    </row>
    <row r="16" spans="2:26" ht="13.5">
      <c r="B16" s="29">
        <v>4</v>
      </c>
      <c r="E16" s="71" t="str">
        <f>LOOKUP(B16,$E$47:$E$57,$G$47:$G$57)</f>
        <v>シャープ</v>
      </c>
      <c r="F16" s="72"/>
      <c r="G16" s="73"/>
      <c r="H16" s="4" t="s">
        <v>2</v>
      </c>
      <c r="I16" s="5"/>
      <c r="J16" s="3"/>
      <c r="K16" s="1" t="s">
        <v>3</v>
      </c>
      <c r="L16" s="2"/>
      <c r="M16" s="3"/>
      <c r="N16" s="17" t="s">
        <v>26</v>
      </c>
      <c r="O16" s="5"/>
      <c r="P16" s="3"/>
      <c r="Q16" s="63"/>
      <c r="R16" s="63"/>
      <c r="S16" s="63"/>
      <c r="T16" s="4" t="s">
        <v>4</v>
      </c>
      <c r="U16" s="2"/>
      <c r="V16" s="6"/>
      <c r="W16" s="1"/>
      <c r="X16" s="2"/>
      <c r="Y16" s="3"/>
      <c r="Z16" s="50"/>
    </row>
    <row r="17" spans="5:26" ht="13.5">
      <c r="E17" s="74" t="str">
        <f>LOOKUP(B16,$E$47:$E$57,$J$47:$J$57)</f>
        <v>平山</v>
      </c>
      <c r="F17" s="75"/>
      <c r="G17" s="76"/>
      <c r="H17" s="34">
        <v>0</v>
      </c>
      <c r="I17" s="14" t="s">
        <v>7</v>
      </c>
      <c r="J17" s="15">
        <v>2</v>
      </c>
      <c r="K17" s="34">
        <v>0</v>
      </c>
      <c r="L17" s="14" t="s">
        <v>7</v>
      </c>
      <c r="M17" s="15">
        <v>2</v>
      </c>
      <c r="N17" s="37">
        <v>1</v>
      </c>
      <c r="O17" s="14" t="s">
        <v>7</v>
      </c>
      <c r="P17" s="15">
        <v>2</v>
      </c>
      <c r="Q17" s="66"/>
      <c r="R17" s="66"/>
      <c r="S17" s="66"/>
      <c r="T17" s="34">
        <v>0</v>
      </c>
      <c r="U17" s="14" t="s">
        <v>7</v>
      </c>
      <c r="V17" s="15">
        <v>2</v>
      </c>
      <c r="W17" s="4"/>
      <c r="X17" s="14">
        <v>5</v>
      </c>
      <c r="Y17" s="6"/>
      <c r="Z17" s="50"/>
    </row>
    <row r="18" spans="5:26" ht="13.5">
      <c r="E18" s="77" t="str">
        <f>LOOKUP(B16,$E$47:$E$57,$M$47:$M$57)</f>
        <v>海老原</v>
      </c>
      <c r="F18" s="78"/>
      <c r="G18" s="79"/>
      <c r="H18" s="4"/>
      <c r="I18" s="8"/>
      <c r="J18" s="6"/>
      <c r="K18" s="7"/>
      <c r="L18" s="8"/>
      <c r="M18" s="9"/>
      <c r="N18" s="8"/>
      <c r="O18" s="8"/>
      <c r="P18" s="9"/>
      <c r="Q18" s="66"/>
      <c r="R18" s="66"/>
      <c r="S18" s="66"/>
      <c r="T18" s="7"/>
      <c r="U18" s="8"/>
      <c r="V18" s="9"/>
      <c r="W18" s="7"/>
      <c r="X18" s="8"/>
      <c r="Y18" s="9"/>
      <c r="Z18" s="50"/>
    </row>
    <row r="19" spans="2:26" ht="13.5">
      <c r="B19" s="29">
        <v>5</v>
      </c>
      <c r="E19" s="71" t="str">
        <f>LOOKUP(B19,$E$47:$E$57,$G$47:$G$57)</f>
        <v>南那須精工</v>
      </c>
      <c r="F19" s="72"/>
      <c r="G19" s="73"/>
      <c r="H19" s="1" t="s">
        <v>27</v>
      </c>
      <c r="I19" s="5"/>
      <c r="J19" s="3"/>
      <c r="K19" s="4" t="s">
        <v>25</v>
      </c>
      <c r="L19" s="5"/>
      <c r="M19" s="5"/>
      <c r="N19" s="21" t="s">
        <v>6</v>
      </c>
      <c r="O19" s="5"/>
      <c r="P19" s="3"/>
      <c r="Q19" s="1" t="s">
        <v>4</v>
      </c>
      <c r="R19" s="2"/>
      <c r="S19" s="3"/>
      <c r="T19" s="62"/>
      <c r="U19" s="63"/>
      <c r="V19" s="64"/>
      <c r="W19" s="1"/>
      <c r="X19" s="48" t="s">
        <v>12</v>
      </c>
      <c r="Y19" s="3"/>
      <c r="Z19" s="50"/>
    </row>
    <row r="20" spans="5:26" ht="13.5">
      <c r="E20" s="74" t="str">
        <f>LOOKUP(B19,$E$47:$E$57,$J$47:$J$57)</f>
        <v>逢澤</v>
      </c>
      <c r="F20" s="75"/>
      <c r="G20" s="76"/>
      <c r="H20" s="34">
        <v>2</v>
      </c>
      <c r="I20" s="14" t="s">
        <v>7</v>
      </c>
      <c r="J20" s="15">
        <v>0</v>
      </c>
      <c r="K20" s="14">
        <v>2</v>
      </c>
      <c r="L20" s="14" t="s">
        <v>7</v>
      </c>
      <c r="M20" s="37">
        <v>0</v>
      </c>
      <c r="N20" s="34">
        <v>2</v>
      </c>
      <c r="O20" s="14" t="s">
        <v>7</v>
      </c>
      <c r="P20" s="15">
        <v>0</v>
      </c>
      <c r="Q20" s="34">
        <v>2</v>
      </c>
      <c r="R20" s="14" t="s">
        <v>7</v>
      </c>
      <c r="S20" s="15">
        <v>0</v>
      </c>
      <c r="T20" s="65"/>
      <c r="U20" s="66"/>
      <c r="V20" s="67"/>
      <c r="W20" s="4"/>
      <c r="X20" s="14">
        <v>1</v>
      </c>
      <c r="Y20" s="6"/>
      <c r="Z20" s="50"/>
    </row>
    <row r="21" spans="5:26" ht="13.5">
      <c r="E21" s="77" t="str">
        <f>LOOKUP(B19,$E$47:$E$57,$M$47:$M$57)</f>
        <v>福島</v>
      </c>
      <c r="F21" s="78"/>
      <c r="G21" s="79"/>
      <c r="H21" s="7"/>
      <c r="I21" s="8"/>
      <c r="J21" s="9"/>
      <c r="K21" s="8"/>
      <c r="L21" s="8"/>
      <c r="M21" s="8"/>
      <c r="N21" s="7"/>
      <c r="O21" s="8"/>
      <c r="P21" s="9"/>
      <c r="Q21" s="7"/>
      <c r="R21" s="8"/>
      <c r="S21" s="9"/>
      <c r="T21" s="68"/>
      <c r="U21" s="69"/>
      <c r="V21" s="70"/>
      <c r="W21" s="7"/>
      <c r="X21" s="8"/>
      <c r="Y21" s="9"/>
      <c r="Z21" s="50"/>
    </row>
    <row r="22" spans="26:29" ht="14.25" thickBot="1">
      <c r="Z22" s="50"/>
      <c r="AA22" s="51"/>
      <c r="AB22" s="60" t="s">
        <v>110</v>
      </c>
      <c r="AC22" s="41"/>
    </row>
    <row r="23" spans="5:29" ht="14.25" thickTop="1">
      <c r="E23" s="12" t="s">
        <v>9</v>
      </c>
      <c r="Z23" s="6"/>
      <c r="AB23" s="60"/>
      <c r="AC23" s="41"/>
    </row>
    <row r="24" spans="5:26" ht="13.5">
      <c r="E24" s="62"/>
      <c r="F24" s="63"/>
      <c r="G24" s="64"/>
      <c r="H24" s="71" t="str">
        <f>E27</f>
        <v>NANAHAｼﾞｭﾆｱ</v>
      </c>
      <c r="I24" s="72"/>
      <c r="J24" s="73"/>
      <c r="K24" s="71" t="str">
        <f>E30</f>
        <v>バネット</v>
      </c>
      <c r="L24" s="72"/>
      <c r="M24" s="73"/>
      <c r="N24" s="71" t="str">
        <f>E33</f>
        <v>南那須精工</v>
      </c>
      <c r="O24" s="72"/>
      <c r="P24" s="73"/>
      <c r="Q24" s="71" t="str">
        <f>E36</f>
        <v>バネット</v>
      </c>
      <c r="R24" s="72"/>
      <c r="S24" s="72"/>
      <c r="T24" s="71" t="str">
        <f>E39</f>
        <v>ＮＢＣ</v>
      </c>
      <c r="U24" s="72"/>
      <c r="V24" s="73"/>
      <c r="W24" s="1"/>
      <c r="X24" s="2"/>
      <c r="Y24" s="3"/>
      <c r="Z24" s="6"/>
    </row>
    <row r="25" spans="5:26" ht="13.5">
      <c r="E25" s="65"/>
      <c r="F25" s="66"/>
      <c r="G25" s="67"/>
      <c r="H25" s="74" t="str">
        <f>E28</f>
        <v>廣木</v>
      </c>
      <c r="I25" s="75"/>
      <c r="J25" s="76"/>
      <c r="K25" s="74" t="str">
        <f>E31</f>
        <v>小林</v>
      </c>
      <c r="L25" s="75"/>
      <c r="M25" s="76"/>
      <c r="N25" s="74" t="str">
        <f>E34</f>
        <v>中里</v>
      </c>
      <c r="O25" s="75"/>
      <c r="P25" s="76"/>
      <c r="Q25" s="74" t="str">
        <f>E37</f>
        <v>浜津</v>
      </c>
      <c r="R25" s="75"/>
      <c r="S25" s="75"/>
      <c r="T25" s="74" t="str">
        <f>E40</f>
        <v>坂本</v>
      </c>
      <c r="U25" s="75"/>
      <c r="V25" s="76"/>
      <c r="W25" s="74" t="s">
        <v>0</v>
      </c>
      <c r="X25" s="75"/>
      <c r="Y25" s="76"/>
      <c r="Z25" s="6"/>
    </row>
    <row r="26" spans="5:26" ht="13.5">
      <c r="E26" s="68"/>
      <c r="F26" s="69"/>
      <c r="G26" s="70"/>
      <c r="H26" s="77" t="str">
        <f>E29</f>
        <v>朝倉</v>
      </c>
      <c r="I26" s="78"/>
      <c r="J26" s="79"/>
      <c r="K26" s="77" t="str">
        <f>E32</f>
        <v>山崎</v>
      </c>
      <c r="L26" s="78"/>
      <c r="M26" s="79"/>
      <c r="N26" s="77" t="str">
        <f>E35</f>
        <v>谷澤</v>
      </c>
      <c r="O26" s="78"/>
      <c r="P26" s="79"/>
      <c r="Q26" s="77" t="str">
        <f>E38</f>
        <v>古谷</v>
      </c>
      <c r="R26" s="78"/>
      <c r="S26" s="78"/>
      <c r="T26" s="77" t="str">
        <f>E41</f>
        <v>曽我</v>
      </c>
      <c r="U26" s="78"/>
      <c r="V26" s="79"/>
      <c r="W26" s="7"/>
      <c r="X26" s="8"/>
      <c r="Y26" s="9"/>
      <c r="Z26" s="6"/>
    </row>
    <row r="27" spans="2:26" ht="13.5">
      <c r="B27" s="29">
        <v>6</v>
      </c>
      <c r="E27" s="71" t="str">
        <f>LOOKUP(B27,$E$47:$E$57,$G$47:$G$57)</f>
        <v>NANAHAｼﾞｭﾆｱ</v>
      </c>
      <c r="F27" s="72"/>
      <c r="G27" s="73"/>
      <c r="H27" s="62"/>
      <c r="I27" s="63"/>
      <c r="J27" s="64"/>
      <c r="K27" s="2" t="s">
        <v>5</v>
      </c>
      <c r="L27" s="5"/>
      <c r="M27" s="6"/>
      <c r="N27" s="4" t="s">
        <v>1</v>
      </c>
      <c r="O27" s="2"/>
      <c r="P27" s="3"/>
      <c r="Q27" s="4" t="s">
        <v>2</v>
      </c>
      <c r="R27" s="2"/>
      <c r="S27" s="5"/>
      <c r="T27" s="1" t="s">
        <v>27</v>
      </c>
      <c r="U27" s="2"/>
      <c r="V27" s="3"/>
      <c r="W27" s="4"/>
      <c r="X27" s="5"/>
      <c r="Y27" s="6"/>
      <c r="Z27" s="6"/>
    </row>
    <row r="28" spans="5:26" ht="13.5">
      <c r="E28" s="74" t="str">
        <f>LOOKUP(B27,$E$47:$E$57,$J$47:$J$57)</f>
        <v>廣木</v>
      </c>
      <c r="F28" s="75"/>
      <c r="G28" s="76"/>
      <c r="H28" s="65"/>
      <c r="I28" s="66"/>
      <c r="J28" s="67"/>
      <c r="K28" s="14">
        <v>0</v>
      </c>
      <c r="L28" s="14" t="s">
        <v>7</v>
      </c>
      <c r="M28" s="15">
        <v>2</v>
      </c>
      <c r="N28" s="14">
        <v>0</v>
      </c>
      <c r="O28" s="14" t="s">
        <v>7</v>
      </c>
      <c r="P28" s="15">
        <v>2</v>
      </c>
      <c r="Q28" s="14">
        <v>1</v>
      </c>
      <c r="R28" s="14" t="s">
        <v>7</v>
      </c>
      <c r="S28" s="14">
        <v>2</v>
      </c>
      <c r="T28" s="34">
        <v>0</v>
      </c>
      <c r="U28" s="14" t="s">
        <v>7</v>
      </c>
      <c r="V28" s="15">
        <v>2</v>
      </c>
      <c r="W28" s="4"/>
      <c r="X28" s="37">
        <v>5</v>
      </c>
      <c r="Y28" s="6"/>
      <c r="Z28" s="6"/>
    </row>
    <row r="29" spans="5:26" ht="13.5">
      <c r="E29" s="77" t="str">
        <f>LOOKUP(B27,$E$47:$E$57,$M$47:$M$57)</f>
        <v>朝倉</v>
      </c>
      <c r="F29" s="78"/>
      <c r="G29" s="79"/>
      <c r="H29" s="68"/>
      <c r="I29" s="69"/>
      <c r="J29" s="70"/>
      <c r="K29" s="8"/>
      <c r="L29" s="8"/>
      <c r="M29" s="9"/>
      <c r="N29" s="8"/>
      <c r="O29" s="8"/>
      <c r="P29" s="9"/>
      <c r="Q29" s="8"/>
      <c r="R29" s="8"/>
      <c r="S29" s="8"/>
      <c r="T29" s="7"/>
      <c r="U29" s="8"/>
      <c r="V29" s="9"/>
      <c r="W29" s="7"/>
      <c r="X29" s="8"/>
      <c r="Y29" s="9"/>
      <c r="Z29" s="6"/>
    </row>
    <row r="30" spans="2:26" ht="13.5">
      <c r="B30" s="29">
        <v>7</v>
      </c>
      <c r="E30" s="71" t="str">
        <f>LOOKUP(B30,$E$47:$E$57,$G$47:$G$57)</f>
        <v>バネット</v>
      </c>
      <c r="F30" s="72"/>
      <c r="G30" s="73"/>
      <c r="H30" s="5" t="s">
        <v>5</v>
      </c>
      <c r="I30" s="5"/>
      <c r="J30" s="6"/>
      <c r="K30" s="62"/>
      <c r="L30" s="63"/>
      <c r="M30" s="64"/>
      <c r="N30" s="21" t="s">
        <v>28</v>
      </c>
      <c r="O30" s="5"/>
      <c r="P30" s="6"/>
      <c r="Q30" s="5" t="s">
        <v>3</v>
      </c>
      <c r="R30" s="2"/>
      <c r="S30" s="5"/>
      <c r="T30" s="4" t="s">
        <v>25</v>
      </c>
      <c r="U30" s="2"/>
      <c r="V30" s="6"/>
      <c r="W30" s="4"/>
      <c r="X30" s="48" t="s">
        <v>108</v>
      </c>
      <c r="Y30" s="6"/>
      <c r="Z30" s="6"/>
    </row>
    <row r="31" spans="5:26" ht="13.5">
      <c r="E31" s="74" t="str">
        <f>LOOKUP(B30,$E$47:$E$57,$J$47:$J$57)</f>
        <v>小林</v>
      </c>
      <c r="F31" s="75"/>
      <c r="G31" s="76"/>
      <c r="H31" s="14">
        <v>2</v>
      </c>
      <c r="I31" s="14" t="s">
        <v>7</v>
      </c>
      <c r="J31" s="15">
        <v>0</v>
      </c>
      <c r="K31" s="65"/>
      <c r="L31" s="66"/>
      <c r="M31" s="67"/>
      <c r="N31" s="14">
        <v>0</v>
      </c>
      <c r="O31" s="14" t="s">
        <v>7</v>
      </c>
      <c r="P31" s="15">
        <v>2</v>
      </c>
      <c r="Q31" s="14">
        <v>2</v>
      </c>
      <c r="R31" s="14" t="s">
        <v>7</v>
      </c>
      <c r="S31" s="14">
        <v>1</v>
      </c>
      <c r="T31" s="34">
        <v>2</v>
      </c>
      <c r="U31" s="14" t="s">
        <v>7</v>
      </c>
      <c r="V31" s="15">
        <v>0</v>
      </c>
      <c r="W31" s="4"/>
      <c r="X31" s="37">
        <v>2</v>
      </c>
      <c r="Y31" s="6"/>
      <c r="Z31" s="6"/>
    </row>
    <row r="32" spans="5:26" ht="13.5">
      <c r="E32" s="77" t="str">
        <f>LOOKUP(B30,$E$47:$E$57,$M$47:$M$57)</f>
        <v>山崎</v>
      </c>
      <c r="F32" s="78"/>
      <c r="G32" s="79"/>
      <c r="H32" s="8"/>
      <c r="I32" s="8"/>
      <c r="J32" s="9"/>
      <c r="K32" s="68"/>
      <c r="L32" s="69"/>
      <c r="M32" s="70"/>
      <c r="N32" s="8"/>
      <c r="O32" s="8"/>
      <c r="P32" s="9"/>
      <c r="Q32" s="8"/>
      <c r="R32" s="8"/>
      <c r="S32" s="8"/>
      <c r="T32" s="7"/>
      <c r="U32" s="8"/>
      <c r="V32" s="9"/>
      <c r="W32" s="7"/>
      <c r="X32" s="8"/>
      <c r="Y32" s="9"/>
      <c r="Z32" s="6"/>
    </row>
    <row r="33" spans="2:26" ht="13.5">
      <c r="B33" s="29">
        <v>8</v>
      </c>
      <c r="E33" s="71" t="str">
        <f>LOOKUP(B33,$E$47:$E$57,$G$47:$G$57)</f>
        <v>南那須精工</v>
      </c>
      <c r="F33" s="72"/>
      <c r="G33" s="73"/>
      <c r="H33" s="4" t="s">
        <v>1</v>
      </c>
      <c r="I33" s="5"/>
      <c r="J33" s="6"/>
      <c r="K33" s="21" t="s">
        <v>28</v>
      </c>
      <c r="L33" s="5"/>
      <c r="M33" s="6"/>
      <c r="N33" s="62"/>
      <c r="O33" s="63"/>
      <c r="P33" s="64"/>
      <c r="Q33" s="17" t="s">
        <v>26</v>
      </c>
      <c r="R33" s="2"/>
      <c r="S33" s="14"/>
      <c r="T33" s="21" t="s">
        <v>6</v>
      </c>
      <c r="U33" s="2"/>
      <c r="V33" s="15"/>
      <c r="W33" s="4"/>
      <c r="X33" s="48" t="s">
        <v>109</v>
      </c>
      <c r="Y33" s="6"/>
      <c r="Z33" s="9"/>
    </row>
    <row r="34" spans="5:27" ht="13.5">
      <c r="E34" s="74" t="str">
        <f>LOOKUP(B33,$E$47:$E$57,$J$47:$J$57)</f>
        <v>中里</v>
      </c>
      <c r="F34" s="75"/>
      <c r="G34" s="76"/>
      <c r="H34" s="14">
        <v>2</v>
      </c>
      <c r="I34" s="14" t="s">
        <v>7</v>
      </c>
      <c r="J34" s="15">
        <v>0</v>
      </c>
      <c r="K34" s="14">
        <v>2</v>
      </c>
      <c r="L34" s="14" t="s">
        <v>7</v>
      </c>
      <c r="M34" s="15">
        <v>0</v>
      </c>
      <c r="N34" s="65"/>
      <c r="O34" s="66"/>
      <c r="P34" s="67"/>
      <c r="Q34" s="14">
        <v>2</v>
      </c>
      <c r="R34" s="14" t="s">
        <v>7</v>
      </c>
      <c r="S34" s="14">
        <v>0</v>
      </c>
      <c r="T34" s="34">
        <v>2</v>
      </c>
      <c r="U34" s="14" t="s">
        <v>7</v>
      </c>
      <c r="V34" s="15">
        <v>0</v>
      </c>
      <c r="W34" s="4"/>
      <c r="X34" s="37">
        <v>1</v>
      </c>
      <c r="Y34" s="6"/>
      <c r="AA34" s="52">
        <v>0</v>
      </c>
    </row>
    <row r="35" spans="5:25" ht="13.5">
      <c r="E35" s="77" t="str">
        <f>LOOKUP(B33,$E$47:$E$57,$M$47:$M$57)</f>
        <v>谷澤</v>
      </c>
      <c r="F35" s="78"/>
      <c r="G35" s="79"/>
      <c r="H35" s="8"/>
      <c r="I35" s="8"/>
      <c r="J35" s="9"/>
      <c r="K35" s="8"/>
      <c r="L35" s="8"/>
      <c r="M35" s="9"/>
      <c r="N35" s="68"/>
      <c r="O35" s="69"/>
      <c r="P35" s="70"/>
      <c r="Q35" s="32"/>
      <c r="R35" s="8"/>
      <c r="S35" s="32"/>
      <c r="T35" s="31"/>
      <c r="U35" s="8"/>
      <c r="V35" s="33"/>
      <c r="W35" s="7"/>
      <c r="X35" s="8"/>
      <c r="Y35" s="9"/>
    </row>
    <row r="36" spans="2:25" ht="13.5">
      <c r="B36" s="29">
        <v>9</v>
      </c>
      <c r="E36" s="71" t="str">
        <f>LOOKUP(B36,$E$47:$E$57,$G$47:$G$57)</f>
        <v>バネット</v>
      </c>
      <c r="F36" s="72"/>
      <c r="G36" s="73"/>
      <c r="H36" s="4" t="s">
        <v>2</v>
      </c>
      <c r="I36" s="5"/>
      <c r="J36" s="3"/>
      <c r="K36" s="1" t="s">
        <v>3</v>
      </c>
      <c r="L36" s="2"/>
      <c r="M36" s="3"/>
      <c r="N36" s="17" t="s">
        <v>26</v>
      </c>
      <c r="O36" s="5"/>
      <c r="P36" s="3"/>
      <c r="Q36" s="63"/>
      <c r="R36" s="63"/>
      <c r="S36" s="63"/>
      <c r="T36" s="4" t="s">
        <v>4</v>
      </c>
      <c r="U36" s="2"/>
      <c r="V36" s="6"/>
      <c r="W36" s="1"/>
      <c r="X36" s="2"/>
      <c r="Y36" s="3"/>
    </row>
    <row r="37" spans="5:25" ht="13.5">
      <c r="E37" s="74" t="str">
        <f>LOOKUP(B36,$E$47:$E$57,$J$47:$J$57)</f>
        <v>浜津</v>
      </c>
      <c r="F37" s="75"/>
      <c r="G37" s="76"/>
      <c r="H37" s="34">
        <v>2</v>
      </c>
      <c r="I37" s="14" t="s">
        <v>7</v>
      </c>
      <c r="J37" s="15">
        <v>1</v>
      </c>
      <c r="K37" s="34">
        <v>1</v>
      </c>
      <c r="L37" s="14" t="s">
        <v>7</v>
      </c>
      <c r="M37" s="15">
        <v>2</v>
      </c>
      <c r="N37" s="37">
        <v>0</v>
      </c>
      <c r="O37" s="14" t="s">
        <v>7</v>
      </c>
      <c r="P37" s="15">
        <v>2</v>
      </c>
      <c r="Q37" s="66"/>
      <c r="R37" s="66"/>
      <c r="S37" s="66"/>
      <c r="T37" s="34">
        <v>1</v>
      </c>
      <c r="U37" s="14" t="s">
        <v>7</v>
      </c>
      <c r="V37" s="15">
        <v>2</v>
      </c>
      <c r="W37" s="4"/>
      <c r="X37" s="14">
        <v>4</v>
      </c>
      <c r="Y37" s="6"/>
    </row>
    <row r="38" spans="5:25" ht="13.5">
      <c r="E38" s="77" t="str">
        <f>LOOKUP(B36,$E$47:$E$57,$M$47:$M$57)</f>
        <v>古谷</v>
      </c>
      <c r="F38" s="78"/>
      <c r="G38" s="79"/>
      <c r="H38" s="4"/>
      <c r="I38" s="8"/>
      <c r="J38" s="6"/>
      <c r="K38" s="7"/>
      <c r="L38" s="8"/>
      <c r="M38" s="9"/>
      <c r="N38" s="8"/>
      <c r="O38" s="8"/>
      <c r="P38" s="9"/>
      <c r="Q38" s="66"/>
      <c r="R38" s="66"/>
      <c r="S38" s="66"/>
      <c r="T38" s="7"/>
      <c r="U38" s="8"/>
      <c r="V38" s="9"/>
      <c r="W38" s="7"/>
      <c r="X38" s="8"/>
      <c r="Y38" s="9"/>
    </row>
    <row r="39" spans="2:25" ht="13.5">
      <c r="B39" s="29">
        <v>10</v>
      </c>
      <c r="E39" s="71" t="str">
        <f>LOOKUP(B39,$E$47:$E$57,$G$47:$G$57)</f>
        <v>ＮＢＣ</v>
      </c>
      <c r="F39" s="72"/>
      <c r="G39" s="73"/>
      <c r="H39" s="1" t="s">
        <v>27</v>
      </c>
      <c r="I39" s="5"/>
      <c r="J39" s="3"/>
      <c r="K39" s="4" t="s">
        <v>25</v>
      </c>
      <c r="L39" s="5"/>
      <c r="M39" s="5"/>
      <c r="N39" s="21" t="s">
        <v>6</v>
      </c>
      <c r="O39" s="5"/>
      <c r="P39" s="3"/>
      <c r="Q39" s="1" t="s">
        <v>4</v>
      </c>
      <c r="R39" s="2"/>
      <c r="S39" s="3"/>
      <c r="T39" s="62"/>
      <c r="U39" s="63"/>
      <c r="V39" s="64"/>
      <c r="W39" s="1"/>
      <c r="X39" s="2"/>
      <c r="Y39" s="3"/>
    </row>
    <row r="40" spans="5:25" ht="13.5">
      <c r="E40" s="74" t="str">
        <f>LOOKUP(B39,$E$47:$E$57,$J$47:$J$57)</f>
        <v>坂本</v>
      </c>
      <c r="F40" s="75"/>
      <c r="G40" s="76"/>
      <c r="H40" s="34">
        <v>2</v>
      </c>
      <c r="I40" s="14" t="s">
        <v>7</v>
      </c>
      <c r="J40" s="15">
        <v>0</v>
      </c>
      <c r="K40" s="14">
        <v>0</v>
      </c>
      <c r="L40" s="14" t="s">
        <v>7</v>
      </c>
      <c r="M40" s="37">
        <v>2</v>
      </c>
      <c r="N40" s="34">
        <v>0</v>
      </c>
      <c r="O40" s="14" t="s">
        <v>7</v>
      </c>
      <c r="P40" s="15">
        <v>2</v>
      </c>
      <c r="Q40" s="34">
        <v>2</v>
      </c>
      <c r="R40" s="14" t="s">
        <v>7</v>
      </c>
      <c r="S40" s="15">
        <v>1</v>
      </c>
      <c r="T40" s="65"/>
      <c r="U40" s="66"/>
      <c r="V40" s="67"/>
      <c r="W40" s="4"/>
      <c r="X40" s="14">
        <v>3</v>
      </c>
      <c r="Y40" s="6"/>
    </row>
    <row r="41" spans="5:25" ht="13.5">
      <c r="E41" s="77" t="str">
        <f>LOOKUP(B39,$E$47:$E$57,$M$47:$M$57)</f>
        <v>曽我</v>
      </c>
      <c r="F41" s="78"/>
      <c r="G41" s="79"/>
      <c r="H41" s="7"/>
      <c r="I41" s="8"/>
      <c r="J41" s="9"/>
      <c r="K41" s="8"/>
      <c r="L41" s="8"/>
      <c r="M41" s="8"/>
      <c r="N41" s="7"/>
      <c r="O41" s="8"/>
      <c r="P41" s="9"/>
      <c r="Q41" s="7"/>
      <c r="R41" s="8"/>
      <c r="S41" s="9"/>
      <c r="T41" s="68"/>
      <c r="U41" s="69"/>
      <c r="V41" s="70"/>
      <c r="W41" s="7"/>
      <c r="X41" s="8"/>
      <c r="Y41" s="9"/>
    </row>
    <row r="43" ht="13.5" hidden="1"/>
    <row r="44" spans="4:26" ht="21" hidden="1">
      <c r="D44" s="80" t="s">
        <v>14</v>
      </c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</row>
    <row r="45" spans="2:26" s="43" customFormat="1" ht="13.5" hidden="1">
      <c r="B45" s="44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6" t="s">
        <v>51</v>
      </c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5:27" ht="13.5" hidden="1">
      <c r="E46" s="81" t="s">
        <v>15</v>
      </c>
      <c r="F46" s="81"/>
      <c r="G46" s="81" t="s">
        <v>16</v>
      </c>
      <c r="H46" s="81"/>
      <c r="I46" s="81"/>
      <c r="J46" s="81" t="s">
        <v>17</v>
      </c>
      <c r="K46" s="81"/>
      <c r="L46" s="81"/>
      <c r="M46" s="81" t="s">
        <v>18</v>
      </c>
      <c r="N46" s="81"/>
      <c r="O46" s="82"/>
      <c r="P46" s="26" t="s">
        <v>19</v>
      </c>
      <c r="Q46" s="27"/>
      <c r="R46" s="27"/>
      <c r="S46" s="27"/>
      <c r="T46" s="27"/>
      <c r="U46" s="27"/>
      <c r="V46" s="27"/>
      <c r="W46" s="27"/>
      <c r="X46" s="27"/>
      <c r="Y46" s="28"/>
      <c r="Z46" s="17"/>
      <c r="AA46" s="17"/>
    </row>
    <row r="47" spans="5:27" ht="13.5" hidden="1">
      <c r="E47" s="81">
        <v>1</v>
      </c>
      <c r="F47" s="81"/>
      <c r="G47" s="83" t="s">
        <v>93</v>
      </c>
      <c r="H47" s="83"/>
      <c r="I47" s="83"/>
      <c r="J47" s="83" t="s">
        <v>94</v>
      </c>
      <c r="K47" s="83"/>
      <c r="L47" s="83"/>
      <c r="M47" s="83" t="s">
        <v>57</v>
      </c>
      <c r="N47" s="83"/>
      <c r="O47" s="83"/>
      <c r="P47" s="24"/>
      <c r="Q47" s="22"/>
      <c r="R47" s="22"/>
      <c r="S47" s="22"/>
      <c r="T47" s="22"/>
      <c r="U47" s="22"/>
      <c r="V47" s="22"/>
      <c r="W47" s="22"/>
      <c r="X47" s="22"/>
      <c r="Y47" s="25"/>
      <c r="Z47" s="5"/>
      <c r="AA47" s="5"/>
    </row>
    <row r="48" spans="5:27" ht="13.5" hidden="1">
      <c r="E48" s="81">
        <v>2</v>
      </c>
      <c r="F48" s="81"/>
      <c r="G48" s="83" t="s">
        <v>95</v>
      </c>
      <c r="H48" s="83"/>
      <c r="I48" s="83"/>
      <c r="J48" s="83" t="s">
        <v>88</v>
      </c>
      <c r="K48" s="83"/>
      <c r="L48" s="83"/>
      <c r="M48" s="83" t="s">
        <v>96</v>
      </c>
      <c r="N48" s="83"/>
      <c r="O48" s="83"/>
      <c r="P48" s="24"/>
      <c r="Q48" s="22"/>
      <c r="R48" s="22"/>
      <c r="S48" s="22"/>
      <c r="T48" s="22"/>
      <c r="U48" s="22"/>
      <c r="V48" s="22"/>
      <c r="W48" s="22"/>
      <c r="X48" s="22"/>
      <c r="Y48" s="25"/>
      <c r="Z48" s="5"/>
      <c r="AA48" s="5"/>
    </row>
    <row r="49" spans="5:27" ht="13.5" hidden="1">
      <c r="E49" s="81">
        <v>3</v>
      </c>
      <c r="F49" s="81"/>
      <c r="G49" s="83" t="s">
        <v>97</v>
      </c>
      <c r="H49" s="83"/>
      <c r="I49" s="83"/>
      <c r="J49" s="83" t="s">
        <v>98</v>
      </c>
      <c r="K49" s="83"/>
      <c r="L49" s="83"/>
      <c r="M49" s="83" t="s">
        <v>99</v>
      </c>
      <c r="N49" s="83"/>
      <c r="O49" s="83"/>
      <c r="P49" s="24"/>
      <c r="Q49" s="22"/>
      <c r="R49" s="22"/>
      <c r="S49" s="22"/>
      <c r="T49" s="22"/>
      <c r="U49" s="22"/>
      <c r="V49" s="22"/>
      <c r="W49" s="22"/>
      <c r="X49" s="22"/>
      <c r="Y49" s="25"/>
      <c r="Z49" s="5"/>
      <c r="AA49" s="5"/>
    </row>
    <row r="50" spans="5:27" ht="13.5" hidden="1">
      <c r="E50" s="81">
        <v>4</v>
      </c>
      <c r="F50" s="81"/>
      <c r="G50" s="83" t="s">
        <v>63</v>
      </c>
      <c r="H50" s="83"/>
      <c r="I50" s="83"/>
      <c r="J50" s="83" t="s">
        <v>66</v>
      </c>
      <c r="K50" s="83"/>
      <c r="L50" s="83"/>
      <c r="M50" s="83" t="s">
        <v>34</v>
      </c>
      <c r="N50" s="83"/>
      <c r="O50" s="83"/>
      <c r="P50" s="24"/>
      <c r="Q50" s="22"/>
      <c r="R50" s="22"/>
      <c r="S50" s="22"/>
      <c r="T50" s="22"/>
      <c r="U50" s="22"/>
      <c r="V50" s="22"/>
      <c r="W50" s="22"/>
      <c r="X50" s="22"/>
      <c r="Y50" s="25"/>
      <c r="Z50" s="5"/>
      <c r="AA50" s="5"/>
    </row>
    <row r="51" spans="5:27" ht="13.5" hidden="1">
      <c r="E51" s="81">
        <v>5</v>
      </c>
      <c r="F51" s="81"/>
      <c r="G51" s="83" t="s">
        <v>100</v>
      </c>
      <c r="H51" s="83"/>
      <c r="I51" s="83"/>
      <c r="J51" s="83" t="s">
        <v>101</v>
      </c>
      <c r="K51" s="83"/>
      <c r="L51" s="83"/>
      <c r="M51" s="83" t="s">
        <v>102</v>
      </c>
      <c r="N51" s="83"/>
      <c r="O51" s="83"/>
      <c r="P51" s="24"/>
      <c r="Q51" s="22"/>
      <c r="R51" s="22"/>
      <c r="S51" s="22"/>
      <c r="T51" s="22"/>
      <c r="U51" s="22"/>
      <c r="V51" s="22"/>
      <c r="W51" s="22"/>
      <c r="X51" s="22"/>
      <c r="Y51" s="25"/>
      <c r="Z51" s="5"/>
      <c r="AA51" s="5"/>
    </row>
    <row r="52" spans="5:27" ht="13.5" hidden="1">
      <c r="E52" s="81">
        <v>6</v>
      </c>
      <c r="F52" s="81"/>
      <c r="G52" s="83" t="s">
        <v>103</v>
      </c>
      <c r="H52" s="83"/>
      <c r="I52" s="83"/>
      <c r="J52" s="83" t="s">
        <v>104</v>
      </c>
      <c r="K52" s="83"/>
      <c r="L52" s="83"/>
      <c r="M52" s="83" t="s">
        <v>84</v>
      </c>
      <c r="N52" s="83"/>
      <c r="O52" s="83"/>
      <c r="P52" s="24"/>
      <c r="Q52" s="22"/>
      <c r="R52" s="22"/>
      <c r="S52" s="22"/>
      <c r="T52" s="22"/>
      <c r="U52" s="22"/>
      <c r="V52" s="22"/>
      <c r="W52" s="22"/>
      <c r="X52" s="22"/>
      <c r="Y52" s="25"/>
      <c r="Z52" s="5"/>
      <c r="AA52" s="5"/>
    </row>
    <row r="53" spans="5:27" ht="13.5" hidden="1">
      <c r="E53" s="81">
        <v>7</v>
      </c>
      <c r="F53" s="81"/>
      <c r="G53" s="83" t="s">
        <v>95</v>
      </c>
      <c r="H53" s="83"/>
      <c r="I53" s="83"/>
      <c r="J53" s="83" t="s">
        <v>39</v>
      </c>
      <c r="K53" s="83"/>
      <c r="L53" s="83"/>
      <c r="M53" s="83" t="s">
        <v>47</v>
      </c>
      <c r="N53" s="83"/>
      <c r="O53" s="83"/>
      <c r="P53" s="24"/>
      <c r="Q53" s="22"/>
      <c r="R53" s="22"/>
      <c r="S53" s="22"/>
      <c r="T53" s="22"/>
      <c r="U53" s="22"/>
      <c r="V53" s="22"/>
      <c r="W53" s="22"/>
      <c r="X53" s="22"/>
      <c r="Y53" s="25"/>
      <c r="Z53" s="5"/>
      <c r="AA53" s="5"/>
    </row>
    <row r="54" spans="5:27" ht="13.5" hidden="1">
      <c r="E54" s="81">
        <v>8</v>
      </c>
      <c r="F54" s="81"/>
      <c r="G54" s="83" t="s">
        <v>100</v>
      </c>
      <c r="H54" s="83"/>
      <c r="I54" s="83"/>
      <c r="J54" s="83" t="s">
        <v>56</v>
      </c>
      <c r="K54" s="83"/>
      <c r="L54" s="83"/>
      <c r="M54" s="83" t="s">
        <v>105</v>
      </c>
      <c r="N54" s="83"/>
      <c r="O54" s="83"/>
      <c r="P54" s="24"/>
      <c r="Q54" s="22"/>
      <c r="R54" s="22"/>
      <c r="S54" s="22"/>
      <c r="T54" s="22"/>
      <c r="U54" s="22"/>
      <c r="V54" s="22"/>
      <c r="W54" s="22"/>
      <c r="X54" s="22"/>
      <c r="Y54" s="25"/>
      <c r="Z54" s="5"/>
      <c r="AA54" s="5"/>
    </row>
    <row r="55" spans="5:27" ht="13.5" hidden="1">
      <c r="E55" s="81">
        <v>9</v>
      </c>
      <c r="F55" s="81"/>
      <c r="G55" s="83" t="s">
        <v>95</v>
      </c>
      <c r="H55" s="83"/>
      <c r="I55" s="83"/>
      <c r="J55" s="83" t="s">
        <v>86</v>
      </c>
      <c r="K55" s="83"/>
      <c r="L55" s="83"/>
      <c r="M55" s="83" t="s">
        <v>106</v>
      </c>
      <c r="N55" s="83"/>
      <c r="O55" s="83"/>
      <c r="P55" s="24"/>
      <c r="Q55" s="22"/>
      <c r="R55" s="22"/>
      <c r="S55" s="22"/>
      <c r="T55" s="22"/>
      <c r="U55" s="22"/>
      <c r="V55" s="22"/>
      <c r="W55" s="22"/>
      <c r="X55" s="22"/>
      <c r="Y55" s="25"/>
      <c r="Z55" s="5"/>
      <c r="AA55" s="5"/>
    </row>
    <row r="56" spans="5:27" ht="13.5" hidden="1">
      <c r="E56" s="81">
        <v>10</v>
      </c>
      <c r="F56" s="81"/>
      <c r="G56" s="83" t="s">
        <v>62</v>
      </c>
      <c r="H56" s="83"/>
      <c r="I56" s="83"/>
      <c r="J56" s="83" t="s">
        <v>40</v>
      </c>
      <c r="K56" s="83"/>
      <c r="L56" s="83"/>
      <c r="M56" s="83" t="s">
        <v>107</v>
      </c>
      <c r="N56" s="83"/>
      <c r="O56" s="83"/>
      <c r="P56" s="24"/>
      <c r="Q56" s="22"/>
      <c r="R56" s="22"/>
      <c r="S56" s="22"/>
      <c r="T56" s="22"/>
      <c r="U56" s="22"/>
      <c r="V56" s="22"/>
      <c r="W56" s="22"/>
      <c r="X56" s="22"/>
      <c r="Y56" s="25"/>
      <c r="Z56" s="5"/>
      <c r="AA56" s="5"/>
    </row>
    <row r="57" spans="5:27" ht="13.5" hidden="1">
      <c r="E57" s="81" t="s">
        <v>20</v>
      </c>
      <c r="F57" s="81"/>
      <c r="G57" s="83"/>
      <c r="H57" s="83"/>
      <c r="I57" s="83"/>
      <c r="J57" s="83"/>
      <c r="K57" s="83"/>
      <c r="L57" s="83"/>
      <c r="M57" s="83"/>
      <c r="N57" s="83"/>
      <c r="O57" s="83"/>
      <c r="P57" s="24"/>
      <c r="Q57" s="22"/>
      <c r="R57" s="22"/>
      <c r="S57" s="22"/>
      <c r="T57" s="22"/>
      <c r="U57" s="22"/>
      <c r="V57" s="22"/>
      <c r="W57" s="22"/>
      <c r="X57" s="22"/>
      <c r="Y57" s="25"/>
      <c r="Z57" s="5"/>
      <c r="AA57" s="5"/>
    </row>
  </sheetData>
  <sheetProtection sheet="1"/>
  <mergeCells count="125">
    <mergeCell ref="E39:G39"/>
    <mergeCell ref="T39:V41"/>
    <mergeCell ref="E40:G40"/>
    <mergeCell ref="E41:G41"/>
    <mergeCell ref="E56:F56"/>
    <mergeCell ref="G56:I56"/>
    <mergeCell ref="J56:L56"/>
    <mergeCell ref="M56:O56"/>
    <mergeCell ref="E55:F55"/>
    <mergeCell ref="G55:I55"/>
    <mergeCell ref="N33:P35"/>
    <mergeCell ref="E34:G34"/>
    <mergeCell ref="E35:G35"/>
    <mergeCell ref="E36:G36"/>
    <mergeCell ref="Q36:S38"/>
    <mergeCell ref="E37:G37"/>
    <mergeCell ref="E38:G38"/>
    <mergeCell ref="E33:G33"/>
    <mergeCell ref="E27:G27"/>
    <mergeCell ref="H27:J29"/>
    <mergeCell ref="E28:G28"/>
    <mergeCell ref="E29:G29"/>
    <mergeCell ref="E30:G30"/>
    <mergeCell ref="K30:M32"/>
    <mergeCell ref="E31:G31"/>
    <mergeCell ref="E32:G32"/>
    <mergeCell ref="W25:Y25"/>
    <mergeCell ref="H26:J26"/>
    <mergeCell ref="K26:M26"/>
    <mergeCell ref="N26:P26"/>
    <mergeCell ref="Q26:S26"/>
    <mergeCell ref="T26:V26"/>
    <mergeCell ref="H24:J24"/>
    <mergeCell ref="K24:M24"/>
    <mergeCell ref="N24:P24"/>
    <mergeCell ref="Q24:S24"/>
    <mergeCell ref="T24:V24"/>
    <mergeCell ref="H25:J25"/>
    <mergeCell ref="K25:M25"/>
    <mergeCell ref="N25:P25"/>
    <mergeCell ref="Q25:S25"/>
    <mergeCell ref="T25:V25"/>
    <mergeCell ref="J55:L55"/>
    <mergeCell ref="M55:O55"/>
    <mergeCell ref="E57:F57"/>
    <mergeCell ref="G57:I57"/>
    <mergeCell ref="J57:L57"/>
    <mergeCell ref="M57:O57"/>
    <mergeCell ref="E53:F53"/>
    <mergeCell ref="G53:I53"/>
    <mergeCell ref="J53:L53"/>
    <mergeCell ref="M53:O53"/>
    <mergeCell ref="E54:F54"/>
    <mergeCell ref="G54:I54"/>
    <mergeCell ref="J54:L54"/>
    <mergeCell ref="M54:O54"/>
    <mergeCell ref="E51:F51"/>
    <mergeCell ref="G51:I51"/>
    <mergeCell ref="J51:L51"/>
    <mergeCell ref="M51:O51"/>
    <mergeCell ref="E52:F52"/>
    <mergeCell ref="G52:I52"/>
    <mergeCell ref="J52:L52"/>
    <mergeCell ref="M52:O52"/>
    <mergeCell ref="E49:F49"/>
    <mergeCell ref="G49:I49"/>
    <mergeCell ref="J49:L49"/>
    <mergeCell ref="M49:O49"/>
    <mergeCell ref="E50:F50"/>
    <mergeCell ref="G50:I50"/>
    <mergeCell ref="J50:L50"/>
    <mergeCell ref="M50:O50"/>
    <mergeCell ref="E47:F47"/>
    <mergeCell ref="G47:I47"/>
    <mergeCell ref="J47:L47"/>
    <mergeCell ref="M47:O47"/>
    <mergeCell ref="E48:F48"/>
    <mergeCell ref="G48:I48"/>
    <mergeCell ref="J48:L48"/>
    <mergeCell ref="M48:O48"/>
    <mergeCell ref="E19:G19"/>
    <mergeCell ref="T19:V21"/>
    <mergeCell ref="E20:G20"/>
    <mergeCell ref="E21:G21"/>
    <mergeCell ref="D44:Z44"/>
    <mergeCell ref="E46:F46"/>
    <mergeCell ref="G46:I46"/>
    <mergeCell ref="J46:L46"/>
    <mergeCell ref="M46:O46"/>
    <mergeCell ref="E24:G26"/>
    <mergeCell ref="E13:G13"/>
    <mergeCell ref="N13:P15"/>
    <mergeCell ref="E14:G14"/>
    <mergeCell ref="E15:G15"/>
    <mergeCell ref="E16:G16"/>
    <mergeCell ref="Q16:S18"/>
    <mergeCell ref="E17:G17"/>
    <mergeCell ref="E18:G18"/>
    <mergeCell ref="E7:G7"/>
    <mergeCell ref="H7:J9"/>
    <mergeCell ref="E8:G8"/>
    <mergeCell ref="E9:G9"/>
    <mergeCell ref="E10:G10"/>
    <mergeCell ref="K10:M12"/>
    <mergeCell ref="E11:G11"/>
    <mergeCell ref="E12:G12"/>
    <mergeCell ref="N5:P5"/>
    <mergeCell ref="Q5:S5"/>
    <mergeCell ref="T5:V5"/>
    <mergeCell ref="W5:Y5"/>
    <mergeCell ref="H6:J6"/>
    <mergeCell ref="K6:M6"/>
    <mergeCell ref="N6:P6"/>
    <mergeCell ref="Q6:S6"/>
    <mergeCell ref="T6:V6"/>
    <mergeCell ref="AB22:AB23"/>
    <mergeCell ref="D1:AB1"/>
    <mergeCell ref="E4:G6"/>
    <mergeCell ref="H4:J4"/>
    <mergeCell ref="K4:M4"/>
    <mergeCell ref="N4:P4"/>
    <mergeCell ref="Q4:S4"/>
    <mergeCell ref="T4:V4"/>
    <mergeCell ref="H5:J5"/>
    <mergeCell ref="K5:M5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r:id="rId1"/>
  <rowBreaks count="1" manualBreakCount="1">
    <brk id="42" min="3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0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7.50390625" style="23" hidden="1" customWidth="1"/>
    <col min="3" max="4" width="0.875" style="0" hidden="1" customWidth="1"/>
    <col min="5" max="22" width="4.625" style="0" customWidth="1"/>
    <col min="23" max="24" width="2.625" style="0" customWidth="1"/>
  </cols>
  <sheetData>
    <row r="1" spans="2:23" ht="27">
      <c r="B1" s="40" t="s">
        <v>29</v>
      </c>
      <c r="D1" s="91" t="s">
        <v>111</v>
      </c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</row>
    <row r="2" spans="2:22" ht="12" customHeight="1">
      <c r="B2" s="30"/>
      <c r="E2" s="19"/>
      <c r="F2" s="5"/>
      <c r="G2" s="5"/>
      <c r="H2" s="5"/>
      <c r="I2" s="18"/>
      <c r="J2" s="18"/>
      <c r="K2" s="18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5:19" ht="12" customHeight="1">
      <c r="E3" s="12" t="s">
        <v>11</v>
      </c>
      <c r="F3" s="5"/>
      <c r="G3" s="5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5:22" ht="12" customHeight="1">
      <c r="E4" s="62"/>
      <c r="F4" s="63"/>
      <c r="G4" s="64"/>
      <c r="H4" s="84" t="str">
        <f>E7</f>
        <v>ＭＢＣ</v>
      </c>
      <c r="I4" s="85"/>
      <c r="J4" s="86"/>
      <c r="K4" s="84" t="str">
        <f>E10</f>
        <v>シャープ</v>
      </c>
      <c r="L4" s="85"/>
      <c r="M4" s="86"/>
      <c r="N4" s="84" t="str">
        <f>E13</f>
        <v>小林バド同好会</v>
      </c>
      <c r="O4" s="85"/>
      <c r="P4" s="86"/>
      <c r="Q4" s="87" t="str">
        <f>E16</f>
        <v>ＫＢＣ</v>
      </c>
      <c r="R4" s="88"/>
      <c r="S4" s="89"/>
      <c r="T4" s="1"/>
      <c r="U4" s="2"/>
      <c r="V4" s="3"/>
    </row>
    <row r="5" spans="5:22" ht="12" customHeight="1">
      <c r="E5" s="65"/>
      <c r="F5" s="66"/>
      <c r="G5" s="67"/>
      <c r="H5" s="74" t="str">
        <f>E8</f>
        <v>亀田</v>
      </c>
      <c r="I5" s="75"/>
      <c r="J5" s="76"/>
      <c r="K5" s="74" t="str">
        <f>E11</f>
        <v>水上</v>
      </c>
      <c r="L5" s="75"/>
      <c r="M5" s="76"/>
      <c r="N5" s="74" t="str">
        <f>E14</f>
        <v>大島</v>
      </c>
      <c r="O5" s="75"/>
      <c r="P5" s="76"/>
      <c r="Q5" s="74" t="str">
        <f>E17</f>
        <v>木村</v>
      </c>
      <c r="R5" s="75"/>
      <c r="S5" s="76"/>
      <c r="T5" s="74" t="s">
        <v>0</v>
      </c>
      <c r="U5" s="75"/>
      <c r="V5" s="76"/>
    </row>
    <row r="6" spans="5:22" ht="12" customHeight="1">
      <c r="E6" s="68"/>
      <c r="F6" s="69"/>
      <c r="G6" s="70"/>
      <c r="H6" s="77" t="str">
        <f>E9</f>
        <v>森田</v>
      </c>
      <c r="I6" s="78"/>
      <c r="J6" s="79"/>
      <c r="K6" s="77" t="str">
        <f>E12</f>
        <v>日野</v>
      </c>
      <c r="L6" s="78"/>
      <c r="M6" s="79"/>
      <c r="N6" s="77" t="str">
        <f>E15</f>
        <v>高橋</v>
      </c>
      <c r="O6" s="78"/>
      <c r="P6" s="79"/>
      <c r="Q6" s="77" t="str">
        <f>E18</f>
        <v>石塚</v>
      </c>
      <c r="R6" s="78"/>
      <c r="S6" s="79"/>
      <c r="T6" s="7"/>
      <c r="U6" s="8"/>
      <c r="V6" s="9"/>
    </row>
    <row r="7" spans="2:22" ht="12" customHeight="1">
      <c r="B7" s="29">
        <v>1</v>
      </c>
      <c r="E7" s="84" t="str">
        <f>LOOKUP(B7,$E$71:$E$101,$G$71:$G$101)</f>
        <v>ＭＢＣ</v>
      </c>
      <c r="F7" s="85"/>
      <c r="G7" s="86"/>
      <c r="H7" s="62"/>
      <c r="I7" s="63"/>
      <c r="J7" s="64"/>
      <c r="K7" s="5" t="s">
        <v>6</v>
      </c>
      <c r="L7" s="5"/>
      <c r="M7" s="6"/>
      <c r="N7" s="2" t="s">
        <v>5</v>
      </c>
      <c r="O7" s="2"/>
      <c r="P7" s="3"/>
      <c r="Q7" s="2" t="s">
        <v>1</v>
      </c>
      <c r="R7" s="2"/>
      <c r="S7" s="3"/>
      <c r="T7" s="4"/>
      <c r="U7" s="5"/>
      <c r="V7" s="6"/>
    </row>
    <row r="8" spans="5:22" ht="12" customHeight="1">
      <c r="E8" s="74" t="str">
        <f>LOOKUP(B7,$E$71:$E$101,$J$71:$J$101)</f>
        <v>亀田</v>
      </c>
      <c r="F8" s="75"/>
      <c r="G8" s="76"/>
      <c r="H8" s="65"/>
      <c r="I8" s="66"/>
      <c r="J8" s="67"/>
      <c r="K8" s="14">
        <v>1</v>
      </c>
      <c r="L8" s="14" t="s">
        <v>7</v>
      </c>
      <c r="M8" s="15">
        <v>2</v>
      </c>
      <c r="N8" s="14">
        <v>2</v>
      </c>
      <c r="O8" s="14" t="s">
        <v>7</v>
      </c>
      <c r="P8" s="15">
        <v>0</v>
      </c>
      <c r="Q8" s="14">
        <v>2</v>
      </c>
      <c r="R8" s="14" t="s">
        <v>7</v>
      </c>
      <c r="S8" s="15">
        <v>1</v>
      </c>
      <c r="T8" s="4"/>
      <c r="U8" s="37">
        <v>2</v>
      </c>
      <c r="V8" s="6"/>
    </row>
    <row r="9" spans="5:22" ht="12" customHeight="1">
      <c r="E9" s="77" t="str">
        <f>LOOKUP(B7,$E$71:$E$101,$M$71:$M$101)</f>
        <v>森田</v>
      </c>
      <c r="F9" s="78"/>
      <c r="G9" s="79"/>
      <c r="H9" s="68"/>
      <c r="I9" s="69"/>
      <c r="J9" s="70"/>
      <c r="K9" s="8"/>
      <c r="L9" s="8"/>
      <c r="M9" s="9"/>
      <c r="N9" s="8"/>
      <c r="O9" s="8"/>
      <c r="P9" s="9"/>
      <c r="Q9" s="8"/>
      <c r="R9" s="8"/>
      <c r="S9" s="9"/>
      <c r="T9" s="7"/>
      <c r="U9" s="8"/>
      <c r="V9" s="9"/>
    </row>
    <row r="10" spans="2:23" ht="12" customHeight="1">
      <c r="B10" s="29">
        <v>2</v>
      </c>
      <c r="E10" s="84" t="str">
        <f>LOOKUP(B10,$E$71:$E$101,$G$71:$G$101)</f>
        <v>シャープ</v>
      </c>
      <c r="F10" s="85"/>
      <c r="G10" s="86"/>
      <c r="H10" s="5" t="s">
        <v>6</v>
      </c>
      <c r="I10" s="5"/>
      <c r="J10" s="6"/>
      <c r="K10" s="62"/>
      <c r="L10" s="63"/>
      <c r="M10" s="64"/>
      <c r="N10" s="5" t="s">
        <v>3</v>
      </c>
      <c r="O10" s="5"/>
      <c r="P10" s="6"/>
      <c r="Q10" s="5" t="s">
        <v>4</v>
      </c>
      <c r="R10" s="5"/>
      <c r="S10" s="6"/>
      <c r="T10" s="4"/>
      <c r="U10" s="5"/>
      <c r="V10" s="6"/>
      <c r="W10" s="5"/>
    </row>
    <row r="11" spans="5:23" ht="12" customHeight="1">
      <c r="E11" s="74" t="str">
        <f>LOOKUP(B10,$E$71:$E$101,$J$71:$J$101)</f>
        <v>水上</v>
      </c>
      <c r="F11" s="75"/>
      <c r="G11" s="76"/>
      <c r="H11" s="14">
        <v>2</v>
      </c>
      <c r="I11" s="14" t="s">
        <v>7</v>
      </c>
      <c r="J11" s="15">
        <v>1</v>
      </c>
      <c r="K11" s="65"/>
      <c r="L11" s="66"/>
      <c r="M11" s="67"/>
      <c r="N11" s="14">
        <v>2</v>
      </c>
      <c r="O11" s="14" t="s">
        <v>7</v>
      </c>
      <c r="P11" s="15">
        <v>0</v>
      </c>
      <c r="Q11" s="14">
        <v>2</v>
      </c>
      <c r="R11" s="14" t="s">
        <v>7</v>
      </c>
      <c r="S11" s="15">
        <v>1</v>
      </c>
      <c r="T11" s="4"/>
      <c r="U11" s="37">
        <v>1</v>
      </c>
      <c r="V11" s="6"/>
      <c r="W11" s="5"/>
    </row>
    <row r="12" spans="5:23" ht="12" customHeight="1">
      <c r="E12" s="77" t="str">
        <f>LOOKUP(B10,$E$71:$E$101,$M$71:$M$101)</f>
        <v>日野</v>
      </c>
      <c r="F12" s="78"/>
      <c r="G12" s="79"/>
      <c r="H12" s="8"/>
      <c r="I12" s="8"/>
      <c r="J12" s="9"/>
      <c r="K12" s="68"/>
      <c r="L12" s="69"/>
      <c r="M12" s="70"/>
      <c r="N12" s="8"/>
      <c r="O12" s="8"/>
      <c r="P12" s="9"/>
      <c r="Q12" s="7"/>
      <c r="R12" s="8"/>
      <c r="S12" s="9"/>
      <c r="T12" s="7"/>
      <c r="U12" s="8"/>
      <c r="V12" s="9"/>
      <c r="W12" s="5"/>
    </row>
    <row r="13" spans="2:23" ht="12" customHeight="1">
      <c r="B13" s="29">
        <v>3</v>
      </c>
      <c r="E13" s="84" t="str">
        <f>LOOKUP(B13,$E$71:$E$101,$G$71:$G$101)</f>
        <v>小林バド同好会</v>
      </c>
      <c r="F13" s="85"/>
      <c r="G13" s="86"/>
      <c r="H13" s="2" t="s">
        <v>5</v>
      </c>
      <c r="I13" s="2"/>
      <c r="J13" s="3"/>
      <c r="K13" s="5" t="s">
        <v>3</v>
      </c>
      <c r="L13" s="5"/>
      <c r="M13" s="6"/>
      <c r="N13" s="62"/>
      <c r="O13" s="63"/>
      <c r="P13" s="64"/>
      <c r="Q13" s="5" t="s">
        <v>2</v>
      </c>
      <c r="R13" s="5"/>
      <c r="S13" s="6"/>
      <c r="T13" s="4"/>
      <c r="U13" s="5"/>
      <c r="V13" s="6"/>
      <c r="W13" s="5"/>
    </row>
    <row r="14" spans="5:23" ht="12" customHeight="1">
      <c r="E14" s="74" t="str">
        <f>LOOKUP(B13,$E$71:$E$101,$J$71:$J$101)</f>
        <v>大島</v>
      </c>
      <c r="F14" s="75"/>
      <c r="G14" s="76"/>
      <c r="H14" s="14">
        <v>0</v>
      </c>
      <c r="I14" s="14" t="s">
        <v>7</v>
      </c>
      <c r="J14" s="15">
        <v>2</v>
      </c>
      <c r="K14" s="5">
        <v>0</v>
      </c>
      <c r="L14" s="14" t="s">
        <v>7</v>
      </c>
      <c r="M14" s="15">
        <v>2</v>
      </c>
      <c r="N14" s="65"/>
      <c r="O14" s="66"/>
      <c r="P14" s="67"/>
      <c r="Q14" s="37">
        <v>0</v>
      </c>
      <c r="R14" s="14" t="s">
        <v>7</v>
      </c>
      <c r="S14" s="15">
        <v>2</v>
      </c>
      <c r="T14" s="4"/>
      <c r="U14" s="14">
        <v>4</v>
      </c>
      <c r="V14" s="6"/>
      <c r="W14" s="5"/>
    </row>
    <row r="15" spans="5:23" ht="12" customHeight="1">
      <c r="E15" s="77" t="str">
        <f>LOOKUP(B13,$E$71:$E$101,$M$71:$M$101)</f>
        <v>高橋</v>
      </c>
      <c r="F15" s="78"/>
      <c r="G15" s="79"/>
      <c r="H15" s="8"/>
      <c r="I15" s="8"/>
      <c r="J15" s="9"/>
      <c r="K15" s="8"/>
      <c r="L15" s="8"/>
      <c r="M15" s="9"/>
      <c r="N15" s="68"/>
      <c r="O15" s="69"/>
      <c r="P15" s="70"/>
      <c r="Q15" s="7"/>
      <c r="R15" s="8"/>
      <c r="S15" s="9"/>
      <c r="T15" s="7"/>
      <c r="U15" s="8"/>
      <c r="V15" s="9"/>
      <c r="W15" s="5"/>
    </row>
    <row r="16" spans="2:23" ht="12" customHeight="1">
      <c r="B16" s="29">
        <v>4</v>
      </c>
      <c r="D16" s="5"/>
      <c r="E16" s="84" t="str">
        <f>LOOKUP(B16,$E$71:$E$101,$G$71:$G$101)</f>
        <v>ＫＢＣ</v>
      </c>
      <c r="F16" s="85"/>
      <c r="G16" s="86"/>
      <c r="H16" s="2" t="s">
        <v>1</v>
      </c>
      <c r="I16" s="2"/>
      <c r="J16" s="3"/>
      <c r="K16" s="5" t="s">
        <v>4</v>
      </c>
      <c r="L16" s="5"/>
      <c r="M16" s="6"/>
      <c r="N16" s="5" t="s">
        <v>2</v>
      </c>
      <c r="O16" s="5"/>
      <c r="P16" s="6"/>
      <c r="Q16" s="62"/>
      <c r="R16" s="63"/>
      <c r="S16" s="64"/>
      <c r="T16" s="4"/>
      <c r="U16" s="5"/>
      <c r="V16" s="6"/>
      <c r="W16" s="5"/>
    </row>
    <row r="17" spans="4:23" ht="12" customHeight="1">
      <c r="D17" s="17"/>
      <c r="E17" s="74" t="str">
        <f>LOOKUP(B16,$E$71:$E$101,$J$71:$J$101)</f>
        <v>木村</v>
      </c>
      <c r="F17" s="75"/>
      <c r="G17" s="76"/>
      <c r="H17" s="14">
        <v>0</v>
      </c>
      <c r="I17" s="14" t="s">
        <v>7</v>
      </c>
      <c r="J17" s="15">
        <v>2</v>
      </c>
      <c r="K17" s="14">
        <v>1</v>
      </c>
      <c r="L17" s="14" t="s">
        <v>7</v>
      </c>
      <c r="M17" s="15">
        <v>2</v>
      </c>
      <c r="N17" s="37">
        <v>2</v>
      </c>
      <c r="O17" s="14" t="s">
        <v>7</v>
      </c>
      <c r="P17" s="15">
        <v>0</v>
      </c>
      <c r="Q17" s="65"/>
      <c r="R17" s="66"/>
      <c r="S17" s="67"/>
      <c r="T17" s="4"/>
      <c r="U17" s="14">
        <v>3</v>
      </c>
      <c r="V17" s="6"/>
      <c r="W17" s="5"/>
    </row>
    <row r="18" spans="4:23" ht="12" customHeight="1">
      <c r="D18" s="17"/>
      <c r="E18" s="77" t="str">
        <f>LOOKUP(B16,$E$71:$E$101,$M$71:$M$101)</f>
        <v>石塚</v>
      </c>
      <c r="F18" s="78"/>
      <c r="G18" s="79"/>
      <c r="H18" s="8"/>
      <c r="I18" s="8"/>
      <c r="J18" s="9"/>
      <c r="K18" s="7"/>
      <c r="L18" s="8"/>
      <c r="M18" s="9"/>
      <c r="N18" s="7"/>
      <c r="O18" s="8"/>
      <c r="P18" s="9"/>
      <c r="Q18" s="68"/>
      <c r="R18" s="69"/>
      <c r="S18" s="70"/>
      <c r="T18" s="7"/>
      <c r="U18" s="8"/>
      <c r="V18" s="9"/>
      <c r="W18" s="5"/>
    </row>
    <row r="19" spans="4:23" ht="12" customHeight="1">
      <c r="D19" s="17"/>
      <c r="E19" s="5"/>
      <c r="F19" s="5"/>
      <c r="G19" s="5"/>
      <c r="H19" s="35"/>
      <c r="I19" s="35"/>
      <c r="J19" s="35"/>
      <c r="K19" s="36"/>
      <c r="L19" s="36"/>
      <c r="M19" s="36"/>
      <c r="N19" s="36"/>
      <c r="O19" s="36"/>
      <c r="P19" s="36"/>
      <c r="Q19" s="5"/>
      <c r="R19" s="5"/>
      <c r="S19" s="5"/>
      <c r="T19" s="5"/>
      <c r="U19" s="5"/>
      <c r="V19" s="5"/>
      <c r="W19" s="5"/>
    </row>
    <row r="20" spans="5:23" ht="12" customHeight="1">
      <c r="E20" s="12" t="s">
        <v>9</v>
      </c>
      <c r="F20" s="5"/>
      <c r="G20" s="5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W20" s="5"/>
    </row>
    <row r="21" spans="5:23" ht="12" customHeight="1">
      <c r="E21" s="62"/>
      <c r="F21" s="63"/>
      <c r="G21" s="64"/>
      <c r="H21" s="84" t="str">
        <f>E24</f>
        <v>ＫＢＣ</v>
      </c>
      <c r="I21" s="85"/>
      <c r="J21" s="86"/>
      <c r="K21" s="84" t="str">
        <f>E27</f>
        <v>シャープ</v>
      </c>
      <c r="L21" s="85"/>
      <c r="M21" s="86"/>
      <c r="N21" s="84" t="str">
        <f>E30</f>
        <v>ＳＢＡ</v>
      </c>
      <c r="O21" s="85"/>
      <c r="P21" s="86"/>
      <c r="Q21" s="87" t="str">
        <f>E33</f>
        <v>さくら市</v>
      </c>
      <c r="R21" s="88"/>
      <c r="S21" s="89"/>
      <c r="T21" s="1"/>
      <c r="U21" s="2"/>
      <c r="V21" s="3"/>
      <c r="W21" s="5"/>
    </row>
    <row r="22" spans="5:23" ht="12" customHeight="1">
      <c r="E22" s="65"/>
      <c r="F22" s="66"/>
      <c r="G22" s="67"/>
      <c r="H22" s="74" t="str">
        <f>E25</f>
        <v>田村</v>
      </c>
      <c r="I22" s="75"/>
      <c r="J22" s="76"/>
      <c r="K22" s="74" t="str">
        <f>E28</f>
        <v>海老原</v>
      </c>
      <c r="L22" s="75"/>
      <c r="M22" s="76"/>
      <c r="N22" s="74" t="str">
        <f>E31</f>
        <v>高橋</v>
      </c>
      <c r="O22" s="75"/>
      <c r="P22" s="76"/>
      <c r="Q22" s="74" t="str">
        <f>E34</f>
        <v>大島</v>
      </c>
      <c r="R22" s="75"/>
      <c r="S22" s="76"/>
      <c r="T22" s="74" t="s">
        <v>0</v>
      </c>
      <c r="U22" s="75"/>
      <c r="V22" s="76"/>
      <c r="W22" s="5"/>
    </row>
    <row r="23" spans="5:23" ht="12" customHeight="1">
      <c r="E23" s="68"/>
      <c r="F23" s="69"/>
      <c r="G23" s="70"/>
      <c r="H23" s="77" t="str">
        <f>E26</f>
        <v>谷田部</v>
      </c>
      <c r="I23" s="78"/>
      <c r="J23" s="79"/>
      <c r="K23" s="77" t="str">
        <f>E29</f>
        <v>海老原</v>
      </c>
      <c r="L23" s="78"/>
      <c r="M23" s="79"/>
      <c r="N23" s="77" t="str">
        <f>E32</f>
        <v>五月女</v>
      </c>
      <c r="O23" s="78"/>
      <c r="P23" s="79"/>
      <c r="Q23" s="77" t="str">
        <f>E35</f>
        <v>齋藤</v>
      </c>
      <c r="R23" s="78"/>
      <c r="S23" s="79"/>
      <c r="T23" s="7"/>
      <c r="U23" s="8"/>
      <c r="V23" s="9"/>
      <c r="W23" s="5"/>
    </row>
    <row r="24" spans="2:23" ht="12" customHeight="1">
      <c r="B24" s="29">
        <v>5</v>
      </c>
      <c r="E24" s="84" t="str">
        <f>LOOKUP(B24,$E$71:$E$101,$G$71:$G$101)</f>
        <v>ＫＢＣ</v>
      </c>
      <c r="F24" s="85"/>
      <c r="G24" s="86"/>
      <c r="H24" s="62"/>
      <c r="I24" s="63"/>
      <c r="J24" s="64"/>
      <c r="K24" s="5" t="s">
        <v>6</v>
      </c>
      <c r="L24" s="5"/>
      <c r="M24" s="6"/>
      <c r="N24" s="2" t="s">
        <v>5</v>
      </c>
      <c r="O24" s="2"/>
      <c r="P24" s="3"/>
      <c r="Q24" s="2" t="s">
        <v>1</v>
      </c>
      <c r="R24" s="2"/>
      <c r="S24" s="3"/>
      <c r="T24" s="4"/>
      <c r="U24" s="5"/>
      <c r="V24" s="6"/>
      <c r="W24" s="5"/>
    </row>
    <row r="25" spans="5:23" ht="12" customHeight="1">
      <c r="E25" s="74" t="str">
        <f>LOOKUP(B24,$E$71:$E$101,$J$71:$J$101)</f>
        <v>田村</v>
      </c>
      <c r="F25" s="75"/>
      <c r="G25" s="76"/>
      <c r="H25" s="65"/>
      <c r="I25" s="66"/>
      <c r="J25" s="67"/>
      <c r="K25" s="14">
        <v>0</v>
      </c>
      <c r="L25" s="14" t="s">
        <v>7</v>
      </c>
      <c r="M25" s="15">
        <v>2</v>
      </c>
      <c r="N25" s="14">
        <v>2</v>
      </c>
      <c r="O25" s="14" t="s">
        <v>7</v>
      </c>
      <c r="P25" s="15">
        <v>0</v>
      </c>
      <c r="Q25" s="14">
        <v>0</v>
      </c>
      <c r="R25" s="14" t="s">
        <v>7</v>
      </c>
      <c r="S25" s="15">
        <v>2</v>
      </c>
      <c r="T25" s="4"/>
      <c r="U25" s="37">
        <v>3</v>
      </c>
      <c r="V25" s="6"/>
      <c r="W25" s="5"/>
    </row>
    <row r="26" spans="5:23" ht="12" customHeight="1">
      <c r="E26" s="77" t="str">
        <f>LOOKUP(B24,$E$71:$E$101,$M$71:$M$101)</f>
        <v>谷田部</v>
      </c>
      <c r="F26" s="78"/>
      <c r="G26" s="79"/>
      <c r="H26" s="68"/>
      <c r="I26" s="69"/>
      <c r="J26" s="70"/>
      <c r="K26" s="8"/>
      <c r="L26" s="8"/>
      <c r="M26" s="9"/>
      <c r="N26" s="8"/>
      <c r="O26" s="8"/>
      <c r="P26" s="9"/>
      <c r="Q26" s="8"/>
      <c r="R26" s="8"/>
      <c r="S26" s="9"/>
      <c r="T26" s="7"/>
      <c r="U26" s="8"/>
      <c r="V26" s="9"/>
      <c r="W26" s="5"/>
    </row>
    <row r="27" spans="2:23" ht="12" customHeight="1">
      <c r="B27" s="29">
        <v>6</v>
      </c>
      <c r="E27" s="84" t="str">
        <f>LOOKUP(B27,$E$71:$E$101,$G$71:$G$101)</f>
        <v>シャープ</v>
      </c>
      <c r="F27" s="85"/>
      <c r="G27" s="86"/>
      <c r="H27" s="5" t="s">
        <v>6</v>
      </c>
      <c r="I27" s="5"/>
      <c r="J27" s="6"/>
      <c r="K27" s="62"/>
      <c r="L27" s="63"/>
      <c r="M27" s="64"/>
      <c r="N27" s="5" t="s">
        <v>3</v>
      </c>
      <c r="O27" s="5"/>
      <c r="P27" s="6"/>
      <c r="Q27" s="5" t="s">
        <v>4</v>
      </c>
      <c r="R27" s="5"/>
      <c r="S27" s="6"/>
      <c r="T27" s="4"/>
      <c r="U27" s="5"/>
      <c r="V27" s="6"/>
      <c r="W27" s="5"/>
    </row>
    <row r="28" spans="5:23" ht="12" customHeight="1">
      <c r="E28" s="74" t="str">
        <f>LOOKUP(B27,$E$71:$E$101,$J$71:$J$101)</f>
        <v>海老原</v>
      </c>
      <c r="F28" s="75"/>
      <c r="G28" s="76"/>
      <c r="H28" s="14">
        <v>2</v>
      </c>
      <c r="I28" s="14" t="s">
        <v>7</v>
      </c>
      <c r="J28" s="15">
        <v>0</v>
      </c>
      <c r="K28" s="65"/>
      <c r="L28" s="66"/>
      <c r="M28" s="67"/>
      <c r="N28" s="14">
        <v>2</v>
      </c>
      <c r="O28" s="14" t="s">
        <v>7</v>
      </c>
      <c r="P28" s="15">
        <v>0</v>
      </c>
      <c r="Q28" s="14">
        <v>2</v>
      </c>
      <c r="R28" s="14" t="s">
        <v>7</v>
      </c>
      <c r="S28" s="15">
        <v>0</v>
      </c>
      <c r="T28" s="4"/>
      <c r="U28" s="37">
        <v>1</v>
      </c>
      <c r="V28" s="6"/>
      <c r="W28" s="5"/>
    </row>
    <row r="29" spans="5:23" ht="12" customHeight="1">
      <c r="E29" s="77" t="str">
        <f>LOOKUP(B27,$E$71:$E$101,$M$71:$M$101)</f>
        <v>海老原</v>
      </c>
      <c r="F29" s="78"/>
      <c r="G29" s="79"/>
      <c r="H29" s="8"/>
      <c r="I29" s="8"/>
      <c r="J29" s="9"/>
      <c r="K29" s="68"/>
      <c r="L29" s="69"/>
      <c r="M29" s="70"/>
      <c r="N29" s="8"/>
      <c r="O29" s="8"/>
      <c r="P29" s="9"/>
      <c r="Q29" s="7"/>
      <c r="R29" s="8"/>
      <c r="S29" s="9"/>
      <c r="T29" s="7"/>
      <c r="U29" s="8"/>
      <c r="V29" s="9"/>
      <c r="W29" s="5"/>
    </row>
    <row r="30" spans="2:23" ht="12" customHeight="1">
      <c r="B30" s="29">
        <v>7</v>
      </c>
      <c r="E30" s="84" t="str">
        <f>LOOKUP(B30,$E$71:$E$101,$G$71:$G$101)</f>
        <v>ＳＢＡ</v>
      </c>
      <c r="F30" s="85"/>
      <c r="G30" s="86"/>
      <c r="H30" s="2" t="s">
        <v>5</v>
      </c>
      <c r="I30" s="2"/>
      <c r="J30" s="3"/>
      <c r="K30" s="5" t="s">
        <v>3</v>
      </c>
      <c r="L30" s="5"/>
      <c r="M30" s="6"/>
      <c r="N30" s="62"/>
      <c r="O30" s="63"/>
      <c r="P30" s="64"/>
      <c r="Q30" s="5" t="s">
        <v>2</v>
      </c>
      <c r="R30" s="5"/>
      <c r="S30" s="6"/>
      <c r="T30" s="4"/>
      <c r="U30" s="5"/>
      <c r="V30" s="6"/>
      <c r="W30" s="5"/>
    </row>
    <row r="31" spans="5:23" ht="12" customHeight="1">
      <c r="E31" s="74" t="str">
        <f>LOOKUP(B30,$E$71:$E$101,$J$71:$J$101)</f>
        <v>高橋</v>
      </c>
      <c r="F31" s="75"/>
      <c r="G31" s="76"/>
      <c r="H31" s="14">
        <v>0</v>
      </c>
      <c r="I31" s="14" t="s">
        <v>7</v>
      </c>
      <c r="J31" s="15">
        <v>2</v>
      </c>
      <c r="K31" s="14">
        <v>0</v>
      </c>
      <c r="L31" s="14" t="s">
        <v>7</v>
      </c>
      <c r="M31" s="15">
        <v>2</v>
      </c>
      <c r="N31" s="65"/>
      <c r="O31" s="66"/>
      <c r="P31" s="67"/>
      <c r="Q31" s="37">
        <v>0</v>
      </c>
      <c r="R31" s="14" t="s">
        <v>7</v>
      </c>
      <c r="S31" s="15">
        <v>2</v>
      </c>
      <c r="T31" s="4"/>
      <c r="U31" s="14">
        <v>4</v>
      </c>
      <c r="V31" s="6"/>
      <c r="W31" s="5"/>
    </row>
    <row r="32" spans="5:23" ht="12" customHeight="1">
      <c r="E32" s="77" t="str">
        <f>LOOKUP(B30,$E$71:$E$101,$M$71:$M$101)</f>
        <v>五月女</v>
      </c>
      <c r="F32" s="78"/>
      <c r="G32" s="79"/>
      <c r="H32" s="8"/>
      <c r="I32" s="8"/>
      <c r="J32" s="9"/>
      <c r="K32" s="8"/>
      <c r="L32" s="8"/>
      <c r="M32" s="9"/>
      <c r="N32" s="68"/>
      <c r="O32" s="69"/>
      <c r="P32" s="70"/>
      <c r="Q32" s="7"/>
      <c r="R32" s="8"/>
      <c r="S32" s="9"/>
      <c r="T32" s="7"/>
      <c r="U32" s="8"/>
      <c r="V32" s="9"/>
      <c r="W32" s="5"/>
    </row>
    <row r="33" spans="2:23" ht="12" customHeight="1">
      <c r="B33" s="29">
        <v>8</v>
      </c>
      <c r="D33" s="5"/>
      <c r="E33" s="84" t="str">
        <f>LOOKUP(B33,$E$71:$E$101,$G$71:$G$101)</f>
        <v>さくら市</v>
      </c>
      <c r="F33" s="85"/>
      <c r="G33" s="86"/>
      <c r="H33" s="2" t="s">
        <v>1</v>
      </c>
      <c r="I33" s="2"/>
      <c r="J33" s="3"/>
      <c r="K33" s="5" t="s">
        <v>4</v>
      </c>
      <c r="L33" s="5"/>
      <c r="M33" s="6"/>
      <c r="N33" s="5" t="s">
        <v>2</v>
      </c>
      <c r="O33" s="5"/>
      <c r="P33" s="6"/>
      <c r="Q33" s="62"/>
      <c r="R33" s="63"/>
      <c r="S33" s="64"/>
      <c r="T33" s="4"/>
      <c r="U33" s="5"/>
      <c r="V33" s="6"/>
      <c r="W33" s="5"/>
    </row>
    <row r="34" spans="4:23" ht="12" customHeight="1">
      <c r="D34" s="17"/>
      <c r="E34" s="74" t="str">
        <f>LOOKUP(B33,$E$71:$E$101,$J$71:$J$101)</f>
        <v>大島</v>
      </c>
      <c r="F34" s="75"/>
      <c r="G34" s="76"/>
      <c r="H34" s="14">
        <v>2</v>
      </c>
      <c r="I34" s="14" t="s">
        <v>7</v>
      </c>
      <c r="J34" s="15">
        <v>0</v>
      </c>
      <c r="K34" s="14">
        <v>0</v>
      </c>
      <c r="L34" s="14" t="s">
        <v>7</v>
      </c>
      <c r="M34" s="15">
        <v>2</v>
      </c>
      <c r="N34" s="37">
        <v>2</v>
      </c>
      <c r="O34" s="14" t="s">
        <v>7</v>
      </c>
      <c r="P34" s="15">
        <v>0</v>
      </c>
      <c r="Q34" s="65"/>
      <c r="R34" s="66"/>
      <c r="S34" s="67"/>
      <c r="T34" s="4"/>
      <c r="U34" s="14">
        <v>2</v>
      </c>
      <c r="V34" s="6"/>
      <c r="W34" s="5"/>
    </row>
    <row r="35" spans="4:23" ht="12" customHeight="1">
      <c r="D35" s="17"/>
      <c r="E35" s="77" t="str">
        <f>LOOKUP(B33,$E$71:$E$101,$M$71:$M$101)</f>
        <v>齋藤</v>
      </c>
      <c r="F35" s="78"/>
      <c r="G35" s="79"/>
      <c r="H35" s="8"/>
      <c r="I35" s="8"/>
      <c r="J35" s="9"/>
      <c r="K35" s="7"/>
      <c r="L35" s="8"/>
      <c r="M35" s="9"/>
      <c r="N35" s="7"/>
      <c r="O35" s="8"/>
      <c r="P35" s="9"/>
      <c r="Q35" s="68"/>
      <c r="R35" s="69"/>
      <c r="S35" s="70"/>
      <c r="T35" s="7"/>
      <c r="U35" s="8"/>
      <c r="V35" s="9"/>
      <c r="W35" s="5"/>
    </row>
    <row r="36" spans="4:23" ht="12" customHeight="1">
      <c r="D36" s="17"/>
      <c r="E36" s="5"/>
      <c r="F36" s="5"/>
      <c r="G36" s="5"/>
      <c r="H36" s="38"/>
      <c r="I36" s="38"/>
      <c r="J36" s="38"/>
      <c r="K36" s="16"/>
      <c r="L36" s="16"/>
      <c r="M36" s="16"/>
      <c r="N36" s="16"/>
      <c r="O36" s="16"/>
      <c r="P36" s="16"/>
      <c r="Q36" s="5"/>
      <c r="R36" s="5"/>
      <c r="S36" s="5"/>
      <c r="T36" s="5"/>
      <c r="U36" s="5"/>
      <c r="V36" s="5"/>
      <c r="W36" s="5"/>
    </row>
    <row r="37" spans="5:23" ht="12" customHeight="1">
      <c r="E37" s="12" t="s">
        <v>13</v>
      </c>
      <c r="F37" s="5"/>
      <c r="G37" s="5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W37" s="5"/>
    </row>
    <row r="38" spans="5:23" ht="12" customHeight="1">
      <c r="E38" s="62"/>
      <c r="F38" s="63"/>
      <c r="G38" s="64"/>
      <c r="H38" s="84" t="str">
        <f>E41</f>
        <v>ＭＢＣ</v>
      </c>
      <c r="I38" s="85"/>
      <c r="J38" s="86"/>
      <c r="K38" s="84" t="str">
        <f>E44</f>
        <v>シャープ</v>
      </c>
      <c r="L38" s="85"/>
      <c r="M38" s="86"/>
      <c r="N38" s="84" t="str">
        <f>E47</f>
        <v>小林バド同好会</v>
      </c>
      <c r="O38" s="85"/>
      <c r="P38" s="86"/>
      <c r="Q38" s="87" t="str">
        <f>E50</f>
        <v>ウエルカムＢＣ</v>
      </c>
      <c r="R38" s="88"/>
      <c r="S38" s="89"/>
      <c r="T38" s="1"/>
      <c r="U38" s="2"/>
      <c r="V38" s="3"/>
      <c r="W38" s="5"/>
    </row>
    <row r="39" spans="5:23" ht="12" customHeight="1">
      <c r="E39" s="65"/>
      <c r="F39" s="66"/>
      <c r="G39" s="67"/>
      <c r="H39" s="74" t="str">
        <f>E42</f>
        <v>平田</v>
      </c>
      <c r="I39" s="75"/>
      <c r="J39" s="76"/>
      <c r="K39" s="74" t="str">
        <f>E45</f>
        <v>八木</v>
      </c>
      <c r="L39" s="75"/>
      <c r="M39" s="76"/>
      <c r="N39" s="74" t="str">
        <f>E48</f>
        <v>飯塚</v>
      </c>
      <c r="O39" s="75"/>
      <c r="P39" s="76"/>
      <c r="Q39" s="74" t="str">
        <f>E51</f>
        <v>秋山</v>
      </c>
      <c r="R39" s="75"/>
      <c r="S39" s="76"/>
      <c r="T39" s="74" t="s">
        <v>0</v>
      </c>
      <c r="U39" s="75"/>
      <c r="V39" s="76"/>
      <c r="W39" s="5"/>
    </row>
    <row r="40" spans="5:23" ht="12" customHeight="1">
      <c r="E40" s="68"/>
      <c r="F40" s="69"/>
      <c r="G40" s="70"/>
      <c r="H40" s="77" t="str">
        <f>E43</f>
        <v>青木</v>
      </c>
      <c r="I40" s="78"/>
      <c r="J40" s="79"/>
      <c r="K40" s="77" t="str">
        <f>E46</f>
        <v>穴山</v>
      </c>
      <c r="L40" s="78"/>
      <c r="M40" s="79"/>
      <c r="N40" s="77" t="str">
        <f>E49</f>
        <v>大出</v>
      </c>
      <c r="O40" s="78"/>
      <c r="P40" s="79"/>
      <c r="Q40" s="77" t="str">
        <f>E52</f>
        <v>佐々木</v>
      </c>
      <c r="R40" s="78"/>
      <c r="S40" s="79"/>
      <c r="T40" s="7"/>
      <c r="U40" s="8"/>
      <c r="V40" s="9"/>
      <c r="W40" s="5"/>
    </row>
    <row r="41" spans="2:23" ht="12" customHeight="1">
      <c r="B41" s="29">
        <v>9</v>
      </c>
      <c r="E41" s="84" t="str">
        <f>LOOKUP(B41,$E$71:$E$101,$G$71:$G$101)</f>
        <v>ＭＢＣ</v>
      </c>
      <c r="F41" s="85"/>
      <c r="G41" s="86"/>
      <c r="H41" s="62"/>
      <c r="I41" s="63"/>
      <c r="J41" s="64"/>
      <c r="K41" s="5" t="s">
        <v>6</v>
      </c>
      <c r="L41" s="5"/>
      <c r="M41" s="6"/>
      <c r="N41" s="2" t="s">
        <v>5</v>
      </c>
      <c r="O41" s="2"/>
      <c r="P41" s="3"/>
      <c r="Q41" s="2" t="s">
        <v>1</v>
      </c>
      <c r="R41" s="2"/>
      <c r="S41" s="3"/>
      <c r="T41" s="4"/>
      <c r="U41" s="5"/>
      <c r="V41" s="6"/>
      <c r="W41" s="5"/>
    </row>
    <row r="42" spans="5:23" ht="12" customHeight="1">
      <c r="E42" s="74" t="str">
        <f>LOOKUP(B41,$E$71:$E$101,$J$71:$J$101)</f>
        <v>平田</v>
      </c>
      <c r="F42" s="75"/>
      <c r="G42" s="76"/>
      <c r="H42" s="65"/>
      <c r="I42" s="66"/>
      <c r="J42" s="67"/>
      <c r="K42" s="14">
        <v>0</v>
      </c>
      <c r="L42" s="14" t="s">
        <v>7</v>
      </c>
      <c r="M42" s="15">
        <v>2</v>
      </c>
      <c r="N42" s="14">
        <v>2</v>
      </c>
      <c r="O42" s="14" t="s">
        <v>7</v>
      </c>
      <c r="P42" s="15">
        <v>0</v>
      </c>
      <c r="Q42" s="14">
        <v>0</v>
      </c>
      <c r="R42" s="14" t="s">
        <v>7</v>
      </c>
      <c r="S42" s="15">
        <v>2</v>
      </c>
      <c r="T42" s="4"/>
      <c r="U42" s="37">
        <v>3</v>
      </c>
      <c r="V42" s="6"/>
      <c r="W42" s="5"/>
    </row>
    <row r="43" spans="5:23" ht="12" customHeight="1">
      <c r="E43" s="77" t="str">
        <f>LOOKUP(B41,$E$71:$E$101,$M$71:$M$101)</f>
        <v>青木</v>
      </c>
      <c r="F43" s="78"/>
      <c r="G43" s="79"/>
      <c r="H43" s="68"/>
      <c r="I43" s="69"/>
      <c r="J43" s="70"/>
      <c r="K43" s="8"/>
      <c r="L43" s="8"/>
      <c r="M43" s="9"/>
      <c r="N43" s="8"/>
      <c r="O43" s="8"/>
      <c r="P43" s="9"/>
      <c r="Q43" s="8"/>
      <c r="R43" s="8"/>
      <c r="S43" s="9"/>
      <c r="T43" s="7"/>
      <c r="U43" s="8"/>
      <c r="V43" s="9"/>
      <c r="W43" s="5"/>
    </row>
    <row r="44" spans="2:23" ht="12" customHeight="1">
      <c r="B44" s="29">
        <v>10</v>
      </c>
      <c r="E44" s="84" t="str">
        <f>LOOKUP(B44,$E$71:$E$101,$G$71:$G$101)</f>
        <v>シャープ</v>
      </c>
      <c r="F44" s="85"/>
      <c r="G44" s="86"/>
      <c r="H44" s="5" t="s">
        <v>6</v>
      </c>
      <c r="I44" s="5"/>
      <c r="J44" s="6"/>
      <c r="K44" s="62"/>
      <c r="L44" s="63"/>
      <c r="M44" s="64"/>
      <c r="N44" s="5" t="s">
        <v>3</v>
      </c>
      <c r="O44" s="5"/>
      <c r="P44" s="6"/>
      <c r="Q44" s="5" t="s">
        <v>4</v>
      </c>
      <c r="R44" s="5"/>
      <c r="S44" s="6"/>
      <c r="T44" s="4"/>
      <c r="U44" s="5"/>
      <c r="V44" s="6"/>
      <c r="W44" s="5"/>
    </row>
    <row r="45" spans="5:23" ht="12" customHeight="1">
      <c r="E45" s="74" t="str">
        <f>LOOKUP(B44,$E$71:$E$101,$J$71:$J$101)</f>
        <v>八木</v>
      </c>
      <c r="F45" s="75"/>
      <c r="G45" s="76"/>
      <c r="H45" s="14">
        <v>2</v>
      </c>
      <c r="I45" s="14" t="s">
        <v>7</v>
      </c>
      <c r="J45" s="15">
        <v>0</v>
      </c>
      <c r="K45" s="65"/>
      <c r="L45" s="66"/>
      <c r="M45" s="67"/>
      <c r="N45" s="14">
        <v>2</v>
      </c>
      <c r="O45" s="14" t="s">
        <v>7</v>
      </c>
      <c r="P45" s="15">
        <v>0</v>
      </c>
      <c r="Q45" s="14">
        <v>2</v>
      </c>
      <c r="R45" s="14" t="s">
        <v>7</v>
      </c>
      <c r="S45" s="15">
        <v>0</v>
      </c>
      <c r="T45" s="4"/>
      <c r="U45" s="37">
        <v>1</v>
      </c>
      <c r="V45" s="6"/>
      <c r="W45" s="5"/>
    </row>
    <row r="46" spans="5:22" ht="12" customHeight="1">
      <c r="E46" s="77" t="str">
        <f>LOOKUP(B44,$E$71:$E$101,$M$71:$M$101)</f>
        <v>穴山</v>
      </c>
      <c r="F46" s="78"/>
      <c r="G46" s="79"/>
      <c r="H46" s="8"/>
      <c r="I46" s="8"/>
      <c r="J46" s="9"/>
      <c r="K46" s="68"/>
      <c r="L46" s="69"/>
      <c r="M46" s="70"/>
      <c r="N46" s="8"/>
      <c r="O46" s="8"/>
      <c r="P46" s="9"/>
      <c r="Q46" s="7"/>
      <c r="R46" s="8"/>
      <c r="S46" s="9"/>
      <c r="T46" s="7"/>
      <c r="U46" s="8"/>
      <c r="V46" s="9"/>
    </row>
    <row r="47" spans="2:22" ht="12" customHeight="1">
      <c r="B47" s="29">
        <v>11</v>
      </c>
      <c r="E47" s="84" t="str">
        <f>LOOKUP(B47,$E$71:$E$101,$G$71:$G$101)</f>
        <v>小林バド同好会</v>
      </c>
      <c r="F47" s="85"/>
      <c r="G47" s="86"/>
      <c r="H47" s="2" t="s">
        <v>5</v>
      </c>
      <c r="I47" s="2"/>
      <c r="J47" s="3"/>
      <c r="K47" s="5" t="s">
        <v>3</v>
      </c>
      <c r="L47" s="5"/>
      <c r="M47" s="6"/>
      <c r="N47" s="62"/>
      <c r="O47" s="63"/>
      <c r="P47" s="64"/>
      <c r="Q47" s="5" t="s">
        <v>2</v>
      </c>
      <c r="R47" s="5"/>
      <c r="S47" s="6"/>
      <c r="T47" s="4"/>
      <c r="U47" s="5"/>
      <c r="V47" s="6"/>
    </row>
    <row r="48" spans="5:22" ht="12" customHeight="1">
      <c r="E48" s="74" t="str">
        <f>LOOKUP(B47,$E$71:$E$101,$J$71:$J$101)</f>
        <v>飯塚</v>
      </c>
      <c r="F48" s="75"/>
      <c r="G48" s="76"/>
      <c r="H48" s="14">
        <v>0</v>
      </c>
      <c r="I48" s="14" t="s">
        <v>7</v>
      </c>
      <c r="J48" s="15">
        <v>2</v>
      </c>
      <c r="K48" s="14">
        <v>0</v>
      </c>
      <c r="L48" s="14" t="s">
        <v>7</v>
      </c>
      <c r="M48" s="15">
        <v>2</v>
      </c>
      <c r="N48" s="65"/>
      <c r="O48" s="66"/>
      <c r="P48" s="67"/>
      <c r="Q48" s="37">
        <v>1</v>
      </c>
      <c r="R48" s="14" t="s">
        <v>7</v>
      </c>
      <c r="S48" s="15">
        <v>2</v>
      </c>
      <c r="T48" s="4"/>
      <c r="U48" s="14">
        <v>4</v>
      </c>
      <c r="V48" s="6"/>
    </row>
    <row r="49" spans="5:22" ht="12" customHeight="1">
      <c r="E49" s="77" t="str">
        <f>LOOKUP(B47,$E$71:$E$101,$M$71:$M$101)</f>
        <v>大出</v>
      </c>
      <c r="F49" s="78"/>
      <c r="G49" s="79"/>
      <c r="H49" s="8"/>
      <c r="I49" s="8"/>
      <c r="J49" s="9"/>
      <c r="K49" s="8"/>
      <c r="L49" s="8"/>
      <c r="M49" s="9"/>
      <c r="N49" s="68"/>
      <c r="O49" s="69"/>
      <c r="P49" s="70"/>
      <c r="Q49" s="7"/>
      <c r="R49" s="8"/>
      <c r="S49" s="9"/>
      <c r="T49" s="7"/>
      <c r="U49" s="8"/>
      <c r="V49" s="9"/>
    </row>
    <row r="50" spans="2:22" ht="12" customHeight="1">
      <c r="B50" s="29">
        <v>12</v>
      </c>
      <c r="D50" s="5"/>
      <c r="E50" s="84" t="str">
        <f>LOOKUP(B50,$E$71:$E$101,$G$71:$G$101)</f>
        <v>ウエルカムＢＣ</v>
      </c>
      <c r="F50" s="85"/>
      <c r="G50" s="86"/>
      <c r="H50" s="2" t="s">
        <v>1</v>
      </c>
      <c r="I50" s="2"/>
      <c r="J50" s="3"/>
      <c r="K50" s="5" t="s">
        <v>4</v>
      </c>
      <c r="L50" s="5"/>
      <c r="M50" s="6"/>
      <c r="N50" s="5" t="s">
        <v>2</v>
      </c>
      <c r="O50" s="5"/>
      <c r="P50" s="6"/>
      <c r="Q50" s="62"/>
      <c r="R50" s="63"/>
      <c r="S50" s="64"/>
      <c r="T50" s="4"/>
      <c r="U50" s="5"/>
      <c r="V50" s="6"/>
    </row>
    <row r="51" spans="4:22" ht="12" customHeight="1">
      <c r="D51" s="17"/>
      <c r="E51" s="74" t="str">
        <f>LOOKUP(B50,$E$71:$E$101,$J$71:$J$101)</f>
        <v>秋山</v>
      </c>
      <c r="F51" s="75"/>
      <c r="G51" s="76"/>
      <c r="H51" s="14">
        <v>2</v>
      </c>
      <c r="I51" s="14" t="s">
        <v>7</v>
      </c>
      <c r="J51" s="15">
        <v>0</v>
      </c>
      <c r="K51" s="14">
        <v>0</v>
      </c>
      <c r="L51" s="14" t="s">
        <v>7</v>
      </c>
      <c r="M51" s="15">
        <v>2</v>
      </c>
      <c r="N51" s="37">
        <v>2</v>
      </c>
      <c r="O51" s="14" t="s">
        <v>7</v>
      </c>
      <c r="P51" s="15">
        <v>1</v>
      </c>
      <c r="Q51" s="65"/>
      <c r="R51" s="66"/>
      <c r="S51" s="67"/>
      <c r="T51" s="4"/>
      <c r="U51" s="14">
        <v>2</v>
      </c>
      <c r="V51" s="6"/>
    </row>
    <row r="52" spans="4:22" ht="12" customHeight="1">
      <c r="D52" s="17"/>
      <c r="E52" s="77" t="str">
        <f>LOOKUP(B50,$E$71:$E$101,$M$71:$M$101)</f>
        <v>佐々木</v>
      </c>
      <c r="F52" s="78"/>
      <c r="G52" s="79"/>
      <c r="H52" s="8"/>
      <c r="I52" s="8"/>
      <c r="J52" s="9"/>
      <c r="K52" s="7"/>
      <c r="L52" s="8"/>
      <c r="M52" s="9"/>
      <c r="N52" s="7"/>
      <c r="O52" s="8"/>
      <c r="P52" s="9"/>
      <c r="Q52" s="68"/>
      <c r="R52" s="69"/>
      <c r="S52" s="70"/>
      <c r="T52" s="7"/>
      <c r="U52" s="8"/>
      <c r="V52" s="9"/>
    </row>
    <row r="53" spans="2:23" ht="12" customHeight="1">
      <c r="B53" s="37"/>
      <c r="C53" s="10"/>
      <c r="D53" s="10"/>
      <c r="E53" s="42"/>
      <c r="F53" s="42"/>
      <c r="G53" s="42"/>
      <c r="H53" s="10"/>
      <c r="I53" s="10"/>
      <c r="J53" s="10"/>
      <c r="K53" s="39"/>
      <c r="L53" s="39"/>
      <c r="M53" s="39"/>
      <c r="N53" s="10"/>
      <c r="O53" s="10"/>
      <c r="P53" s="10"/>
      <c r="Q53" s="10"/>
      <c r="R53" s="10"/>
      <c r="S53" s="10"/>
      <c r="T53" s="10"/>
      <c r="U53" s="10"/>
      <c r="V53" s="10"/>
      <c r="W53" s="5"/>
    </row>
    <row r="54" spans="5:23" ht="12" customHeight="1">
      <c r="E54" s="12" t="s">
        <v>121</v>
      </c>
      <c r="F54" s="5"/>
      <c r="G54" s="5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W54" s="5"/>
    </row>
    <row r="55" spans="5:23" ht="12" customHeight="1">
      <c r="E55" s="62"/>
      <c r="F55" s="63"/>
      <c r="G55" s="64"/>
      <c r="H55" s="84" t="str">
        <f>E58</f>
        <v>シャープ</v>
      </c>
      <c r="I55" s="85"/>
      <c r="J55" s="86"/>
      <c r="K55" s="84" t="str">
        <f>E61</f>
        <v>シャープ</v>
      </c>
      <c r="L55" s="85"/>
      <c r="M55" s="86"/>
      <c r="N55" s="84" t="str">
        <f>E64</f>
        <v>シャープ</v>
      </c>
      <c r="O55" s="85"/>
      <c r="P55" s="86"/>
      <c r="Q55" s="1"/>
      <c r="R55" s="2"/>
      <c r="S55" s="3"/>
      <c r="W55" s="5"/>
    </row>
    <row r="56" spans="5:23" ht="12" customHeight="1">
      <c r="E56" s="65"/>
      <c r="F56" s="66"/>
      <c r="G56" s="67"/>
      <c r="H56" s="74" t="str">
        <f>E59</f>
        <v>水上</v>
      </c>
      <c r="I56" s="75"/>
      <c r="J56" s="76"/>
      <c r="K56" s="74" t="str">
        <f>E62</f>
        <v>海老原</v>
      </c>
      <c r="L56" s="75"/>
      <c r="M56" s="76"/>
      <c r="N56" s="74" t="str">
        <f>E65</f>
        <v>八木</v>
      </c>
      <c r="O56" s="75"/>
      <c r="P56" s="76"/>
      <c r="Q56" s="74" t="s">
        <v>0</v>
      </c>
      <c r="R56" s="75"/>
      <c r="S56" s="76"/>
      <c r="W56" s="5"/>
    </row>
    <row r="57" spans="5:23" ht="12" customHeight="1">
      <c r="E57" s="68"/>
      <c r="F57" s="69"/>
      <c r="G57" s="70"/>
      <c r="H57" s="77" t="str">
        <f>E60</f>
        <v>日野</v>
      </c>
      <c r="I57" s="78"/>
      <c r="J57" s="79"/>
      <c r="K57" s="77" t="str">
        <f>E63</f>
        <v>海老原</v>
      </c>
      <c r="L57" s="78"/>
      <c r="M57" s="79"/>
      <c r="N57" s="77" t="str">
        <f>E66</f>
        <v>穴山</v>
      </c>
      <c r="O57" s="78"/>
      <c r="P57" s="79"/>
      <c r="Q57" s="7"/>
      <c r="R57" s="8"/>
      <c r="S57" s="9"/>
      <c r="W57" s="5"/>
    </row>
    <row r="58" spans="2:23" ht="12" customHeight="1">
      <c r="B58" s="29">
        <v>2</v>
      </c>
      <c r="E58" s="84" t="str">
        <f>LOOKUP(B58,$E$71:$E$101,$G$71:$G$101)</f>
        <v>シャープ</v>
      </c>
      <c r="F58" s="85"/>
      <c r="G58" s="86"/>
      <c r="H58" s="62"/>
      <c r="I58" s="63"/>
      <c r="J58" s="64"/>
      <c r="K58" s="2" t="s">
        <v>1</v>
      </c>
      <c r="L58" s="5"/>
      <c r="M58" s="6"/>
      <c r="N58" s="2" t="s">
        <v>5</v>
      </c>
      <c r="O58" s="2"/>
      <c r="P58" s="3"/>
      <c r="Q58" s="4"/>
      <c r="R58" s="5"/>
      <c r="S58" s="6"/>
      <c r="W58" s="5"/>
    </row>
    <row r="59" spans="5:23" ht="12" customHeight="1">
      <c r="E59" s="74" t="str">
        <f>LOOKUP(B58,$E$71:$E$101,$J$71:$J$101)</f>
        <v>水上</v>
      </c>
      <c r="F59" s="75"/>
      <c r="G59" s="76"/>
      <c r="H59" s="65"/>
      <c r="I59" s="66"/>
      <c r="J59" s="67"/>
      <c r="K59" s="14">
        <v>2</v>
      </c>
      <c r="L59" s="14" t="s">
        <v>7</v>
      </c>
      <c r="M59" s="15">
        <v>0</v>
      </c>
      <c r="N59" s="14">
        <v>2</v>
      </c>
      <c r="O59" s="14" t="s">
        <v>7</v>
      </c>
      <c r="P59" s="15">
        <v>0</v>
      </c>
      <c r="Q59" s="4"/>
      <c r="R59" s="48" t="s">
        <v>12</v>
      </c>
      <c r="S59" s="6"/>
      <c r="W59" s="5"/>
    </row>
    <row r="60" spans="5:23" ht="12" customHeight="1">
      <c r="E60" s="77" t="str">
        <f>LOOKUP(B58,$E$71:$E$101,$M$71:$M$101)</f>
        <v>日野</v>
      </c>
      <c r="F60" s="78"/>
      <c r="G60" s="79"/>
      <c r="H60" s="68"/>
      <c r="I60" s="69"/>
      <c r="J60" s="70"/>
      <c r="K60" s="8"/>
      <c r="L60" s="8"/>
      <c r="M60" s="9"/>
      <c r="N60" s="8"/>
      <c r="O60" s="8"/>
      <c r="P60" s="9"/>
      <c r="Q60" s="7"/>
      <c r="R60" s="8"/>
      <c r="S60" s="9"/>
      <c r="W60" s="5"/>
    </row>
    <row r="61" spans="2:23" ht="12" customHeight="1">
      <c r="B61" s="29">
        <v>6</v>
      </c>
      <c r="E61" s="84" t="str">
        <f>LOOKUP(B61,$E$71:$E$101,$G$71:$G$101)</f>
        <v>シャープ</v>
      </c>
      <c r="F61" s="85"/>
      <c r="G61" s="86"/>
      <c r="H61" s="2" t="s">
        <v>1</v>
      </c>
      <c r="I61" s="5"/>
      <c r="J61" s="6"/>
      <c r="K61" s="62"/>
      <c r="L61" s="63"/>
      <c r="M61" s="64"/>
      <c r="N61" s="5" t="s">
        <v>4</v>
      </c>
      <c r="O61" s="5"/>
      <c r="P61" s="6"/>
      <c r="Q61" s="4"/>
      <c r="R61" s="5"/>
      <c r="S61" s="6"/>
      <c r="W61" s="5"/>
    </row>
    <row r="62" spans="5:23" ht="12" customHeight="1">
      <c r="E62" s="74" t="str">
        <f>LOOKUP(B61,$E$71:$E$101,$J$71:$J$101)</f>
        <v>海老原</v>
      </c>
      <c r="F62" s="75"/>
      <c r="G62" s="76"/>
      <c r="H62" s="14">
        <v>0</v>
      </c>
      <c r="I62" s="14" t="s">
        <v>7</v>
      </c>
      <c r="J62" s="15">
        <v>2</v>
      </c>
      <c r="K62" s="65"/>
      <c r="L62" s="66"/>
      <c r="M62" s="67"/>
      <c r="N62" s="14">
        <v>2</v>
      </c>
      <c r="O62" s="14" t="s">
        <v>7</v>
      </c>
      <c r="P62" s="15">
        <v>0</v>
      </c>
      <c r="Q62" s="4"/>
      <c r="R62" s="48" t="s">
        <v>109</v>
      </c>
      <c r="S62" s="6"/>
      <c r="W62" s="5"/>
    </row>
    <row r="63" spans="5:23" ht="12" customHeight="1">
      <c r="E63" s="77" t="str">
        <f>LOOKUP(B61,$E$71:$E$101,$M$71:$M$101)</f>
        <v>海老原</v>
      </c>
      <c r="F63" s="78"/>
      <c r="G63" s="79"/>
      <c r="H63" s="8"/>
      <c r="I63" s="8"/>
      <c r="J63" s="9"/>
      <c r="K63" s="68"/>
      <c r="L63" s="69"/>
      <c r="M63" s="70"/>
      <c r="N63" s="8"/>
      <c r="O63" s="8"/>
      <c r="P63" s="9"/>
      <c r="Q63" s="7"/>
      <c r="R63" s="8"/>
      <c r="S63" s="9"/>
      <c r="W63" s="5"/>
    </row>
    <row r="64" spans="2:23" ht="12" customHeight="1">
      <c r="B64" s="29">
        <v>10</v>
      </c>
      <c r="E64" s="84" t="str">
        <f>LOOKUP(B64,$E$71:$E$101,$G$71:$G$101)</f>
        <v>シャープ</v>
      </c>
      <c r="F64" s="85"/>
      <c r="G64" s="86"/>
      <c r="H64" s="2" t="s">
        <v>5</v>
      </c>
      <c r="I64" s="2"/>
      <c r="J64" s="3"/>
      <c r="K64" s="5" t="s">
        <v>4</v>
      </c>
      <c r="L64" s="5"/>
      <c r="M64" s="6"/>
      <c r="N64" s="62"/>
      <c r="O64" s="63"/>
      <c r="P64" s="64"/>
      <c r="Q64" s="4"/>
      <c r="R64" s="5"/>
      <c r="S64" s="6"/>
      <c r="W64" s="5"/>
    </row>
    <row r="65" spans="5:23" ht="12" customHeight="1">
      <c r="E65" s="74" t="str">
        <f>LOOKUP(B64,$E$71:$E$101,$J$71:$J$101)</f>
        <v>八木</v>
      </c>
      <c r="F65" s="75"/>
      <c r="G65" s="76"/>
      <c r="H65" s="14">
        <v>0</v>
      </c>
      <c r="I65" s="14" t="s">
        <v>7</v>
      </c>
      <c r="J65" s="15">
        <v>2</v>
      </c>
      <c r="K65" s="14">
        <v>0</v>
      </c>
      <c r="L65" s="14" t="s">
        <v>7</v>
      </c>
      <c r="M65" s="15">
        <v>2</v>
      </c>
      <c r="N65" s="65"/>
      <c r="O65" s="66"/>
      <c r="P65" s="67"/>
      <c r="Q65" s="4"/>
      <c r="R65" s="48" t="s">
        <v>108</v>
      </c>
      <c r="S65" s="6"/>
      <c r="W65" s="5"/>
    </row>
    <row r="66" spans="5:23" ht="12" customHeight="1">
      <c r="E66" s="77" t="str">
        <f>LOOKUP(B64,$E$71:$E$101,$M$71:$M$101)</f>
        <v>穴山</v>
      </c>
      <c r="F66" s="78"/>
      <c r="G66" s="79"/>
      <c r="H66" s="8"/>
      <c r="I66" s="8"/>
      <c r="J66" s="9"/>
      <c r="K66" s="8"/>
      <c r="L66" s="8"/>
      <c r="M66" s="9"/>
      <c r="N66" s="68"/>
      <c r="O66" s="69"/>
      <c r="P66" s="70"/>
      <c r="Q66" s="7"/>
      <c r="R66" s="8"/>
      <c r="S66" s="9"/>
      <c r="W66" s="5"/>
    </row>
    <row r="67" spans="2:23" ht="12" customHeight="1">
      <c r="B67" s="37"/>
      <c r="C67" s="10"/>
      <c r="D67" s="10"/>
      <c r="E67" s="39"/>
      <c r="F67" s="39"/>
      <c r="G67" s="39"/>
      <c r="H67" s="10"/>
      <c r="I67" s="10"/>
      <c r="J67" s="10"/>
      <c r="K67" s="39"/>
      <c r="L67" s="39"/>
      <c r="M67" s="39"/>
      <c r="N67" s="10"/>
      <c r="O67" s="10"/>
      <c r="P67" s="10"/>
      <c r="Q67" s="10"/>
      <c r="R67" s="10"/>
      <c r="S67" s="10"/>
      <c r="T67" s="10"/>
      <c r="U67" s="10"/>
      <c r="V67" s="10"/>
      <c r="W67" s="5"/>
    </row>
    <row r="68" spans="4:19" ht="12" customHeight="1" hidden="1">
      <c r="D68" s="14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4:23" ht="18.75" hidden="1">
      <c r="D69" s="90" t="s">
        <v>21</v>
      </c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5:21" ht="13.5" hidden="1">
      <c r="E70" s="81" t="s">
        <v>15</v>
      </c>
      <c r="F70" s="81"/>
      <c r="G70" s="81" t="s">
        <v>16</v>
      </c>
      <c r="H70" s="81"/>
      <c r="I70" s="81"/>
      <c r="J70" s="81" t="s">
        <v>17</v>
      </c>
      <c r="K70" s="81"/>
      <c r="L70" s="81"/>
      <c r="M70" s="81" t="s">
        <v>18</v>
      </c>
      <c r="N70" s="81"/>
      <c r="O70" s="82"/>
      <c r="P70" s="26" t="s">
        <v>19</v>
      </c>
      <c r="Q70" s="27"/>
      <c r="R70" s="27"/>
      <c r="S70" s="27"/>
      <c r="T70" s="27"/>
      <c r="U70" s="28"/>
    </row>
    <row r="71" spans="5:21" ht="13.5" hidden="1">
      <c r="E71" s="81">
        <v>1</v>
      </c>
      <c r="F71" s="81"/>
      <c r="G71" s="83" t="s">
        <v>68</v>
      </c>
      <c r="H71" s="83"/>
      <c r="I71" s="83"/>
      <c r="J71" s="83" t="s">
        <v>112</v>
      </c>
      <c r="K71" s="83"/>
      <c r="L71" s="83"/>
      <c r="M71" s="83" t="s">
        <v>113</v>
      </c>
      <c r="N71" s="83"/>
      <c r="O71" s="83"/>
      <c r="P71" s="24"/>
      <c r="Q71" s="22"/>
      <c r="R71" s="22"/>
      <c r="S71" s="22"/>
      <c r="T71" s="22"/>
      <c r="U71" s="25"/>
    </row>
    <row r="72" spans="5:21" ht="13.5" hidden="1">
      <c r="E72" s="81">
        <v>2</v>
      </c>
      <c r="F72" s="81"/>
      <c r="G72" s="83" t="s">
        <v>63</v>
      </c>
      <c r="H72" s="83"/>
      <c r="I72" s="83"/>
      <c r="J72" s="83" t="s">
        <v>52</v>
      </c>
      <c r="K72" s="83"/>
      <c r="L72" s="83"/>
      <c r="M72" s="83" t="s">
        <v>114</v>
      </c>
      <c r="N72" s="83"/>
      <c r="O72" s="83"/>
      <c r="P72" s="24"/>
      <c r="Q72" s="22"/>
      <c r="R72" s="22"/>
      <c r="S72" s="22"/>
      <c r="T72" s="22"/>
      <c r="U72" s="25"/>
    </row>
    <row r="73" spans="5:21" ht="13.5" hidden="1">
      <c r="E73" s="81">
        <v>3</v>
      </c>
      <c r="F73" s="81"/>
      <c r="G73" s="83" t="s">
        <v>115</v>
      </c>
      <c r="H73" s="83"/>
      <c r="I73" s="83"/>
      <c r="J73" s="83" t="s">
        <v>37</v>
      </c>
      <c r="K73" s="83"/>
      <c r="L73" s="83"/>
      <c r="M73" s="83" t="s">
        <v>48</v>
      </c>
      <c r="N73" s="83"/>
      <c r="O73" s="83"/>
      <c r="P73" s="24"/>
      <c r="Q73" s="22"/>
      <c r="R73" s="22"/>
      <c r="S73" s="22"/>
      <c r="T73" s="22"/>
      <c r="U73" s="25"/>
    </row>
    <row r="74" spans="5:21" ht="13.5" hidden="1">
      <c r="E74" s="81">
        <v>4</v>
      </c>
      <c r="F74" s="81"/>
      <c r="G74" s="83" t="s">
        <v>85</v>
      </c>
      <c r="H74" s="83"/>
      <c r="I74" s="83"/>
      <c r="J74" s="83" t="s">
        <v>55</v>
      </c>
      <c r="K74" s="83"/>
      <c r="L74" s="83"/>
      <c r="M74" s="83" t="s">
        <v>43</v>
      </c>
      <c r="N74" s="83"/>
      <c r="O74" s="83"/>
      <c r="P74" s="24"/>
      <c r="Q74" s="22"/>
      <c r="R74" s="22"/>
      <c r="S74" s="22"/>
      <c r="T74" s="22"/>
      <c r="U74" s="25"/>
    </row>
    <row r="75" spans="5:21" ht="13.5" hidden="1">
      <c r="E75" s="81">
        <v>5</v>
      </c>
      <c r="F75" s="81"/>
      <c r="G75" s="83" t="s">
        <v>85</v>
      </c>
      <c r="H75" s="83"/>
      <c r="I75" s="83"/>
      <c r="J75" s="83" t="s">
        <v>116</v>
      </c>
      <c r="K75" s="83"/>
      <c r="L75" s="83"/>
      <c r="M75" s="83" t="s">
        <v>82</v>
      </c>
      <c r="N75" s="83"/>
      <c r="O75" s="83"/>
      <c r="P75" s="24"/>
      <c r="Q75" s="22"/>
      <c r="R75" s="22"/>
      <c r="S75" s="22"/>
      <c r="T75" s="22"/>
      <c r="U75" s="25"/>
    </row>
    <row r="76" spans="5:21" ht="13.5" hidden="1">
      <c r="E76" s="81">
        <v>6</v>
      </c>
      <c r="F76" s="81"/>
      <c r="G76" s="83" t="s">
        <v>63</v>
      </c>
      <c r="H76" s="83"/>
      <c r="I76" s="83"/>
      <c r="J76" s="83" t="s">
        <v>34</v>
      </c>
      <c r="K76" s="83"/>
      <c r="L76" s="83"/>
      <c r="M76" s="83" t="s">
        <v>34</v>
      </c>
      <c r="N76" s="83"/>
      <c r="O76" s="83"/>
      <c r="P76" s="24"/>
      <c r="Q76" s="22"/>
      <c r="R76" s="22"/>
      <c r="S76" s="22"/>
      <c r="T76" s="22"/>
      <c r="U76" s="25"/>
    </row>
    <row r="77" spans="5:21" ht="13.5" hidden="1">
      <c r="E77" s="81">
        <v>7</v>
      </c>
      <c r="F77" s="81"/>
      <c r="G77" s="83" t="s">
        <v>70</v>
      </c>
      <c r="H77" s="83"/>
      <c r="I77" s="83"/>
      <c r="J77" s="83" t="s">
        <v>48</v>
      </c>
      <c r="K77" s="83"/>
      <c r="L77" s="83"/>
      <c r="M77" s="83" t="s">
        <v>60</v>
      </c>
      <c r="N77" s="83"/>
      <c r="O77" s="83"/>
      <c r="P77" s="24"/>
      <c r="Q77" s="22"/>
      <c r="R77" s="22"/>
      <c r="S77" s="22"/>
      <c r="T77" s="22"/>
      <c r="U77" s="25"/>
    </row>
    <row r="78" spans="5:21" ht="13.5" hidden="1">
      <c r="E78" s="81">
        <v>8</v>
      </c>
      <c r="F78" s="81"/>
      <c r="G78" s="83" t="s">
        <v>32</v>
      </c>
      <c r="H78" s="83"/>
      <c r="I78" s="83"/>
      <c r="J78" s="83" t="s">
        <v>37</v>
      </c>
      <c r="K78" s="83"/>
      <c r="L78" s="83"/>
      <c r="M78" s="83" t="s">
        <v>41</v>
      </c>
      <c r="N78" s="83"/>
      <c r="O78" s="83"/>
      <c r="P78" s="24"/>
      <c r="Q78" s="22"/>
      <c r="R78" s="22"/>
      <c r="S78" s="22"/>
      <c r="T78" s="22"/>
      <c r="U78" s="25"/>
    </row>
    <row r="79" spans="5:21" ht="13.5" hidden="1">
      <c r="E79" s="81">
        <v>9</v>
      </c>
      <c r="F79" s="81"/>
      <c r="G79" s="83" t="s">
        <v>68</v>
      </c>
      <c r="H79" s="83"/>
      <c r="I79" s="83"/>
      <c r="J79" s="83" t="s">
        <v>59</v>
      </c>
      <c r="K79" s="83"/>
      <c r="L79" s="83"/>
      <c r="M79" s="83" t="s">
        <v>69</v>
      </c>
      <c r="N79" s="83"/>
      <c r="O79" s="83"/>
      <c r="P79" s="24"/>
      <c r="Q79" s="22"/>
      <c r="R79" s="22"/>
      <c r="S79" s="22"/>
      <c r="T79" s="22"/>
      <c r="U79" s="25"/>
    </row>
    <row r="80" spans="5:21" ht="13.5" hidden="1">
      <c r="E80" s="81">
        <v>10</v>
      </c>
      <c r="F80" s="81"/>
      <c r="G80" s="83" t="s">
        <v>63</v>
      </c>
      <c r="H80" s="83"/>
      <c r="I80" s="83"/>
      <c r="J80" s="83" t="s">
        <v>64</v>
      </c>
      <c r="K80" s="83"/>
      <c r="L80" s="83"/>
      <c r="M80" s="83" t="s">
        <v>81</v>
      </c>
      <c r="N80" s="83"/>
      <c r="O80" s="83"/>
      <c r="P80" s="24"/>
      <c r="Q80" s="22"/>
      <c r="R80" s="22"/>
      <c r="S80" s="22"/>
      <c r="T80" s="22"/>
      <c r="U80" s="25"/>
    </row>
    <row r="81" spans="5:21" ht="13.5" hidden="1">
      <c r="E81" s="81">
        <v>11</v>
      </c>
      <c r="F81" s="81"/>
      <c r="G81" s="83" t="s">
        <v>115</v>
      </c>
      <c r="H81" s="83"/>
      <c r="I81" s="83"/>
      <c r="J81" s="83" t="s">
        <v>117</v>
      </c>
      <c r="K81" s="83"/>
      <c r="L81" s="83"/>
      <c r="M81" s="83" t="s">
        <v>118</v>
      </c>
      <c r="N81" s="83"/>
      <c r="O81" s="83"/>
      <c r="P81" s="24"/>
      <c r="Q81" s="22"/>
      <c r="R81" s="22"/>
      <c r="S81" s="22"/>
      <c r="T81" s="22"/>
      <c r="U81" s="25"/>
    </row>
    <row r="82" spans="5:21" ht="13.5" hidden="1">
      <c r="E82" s="81">
        <v>12</v>
      </c>
      <c r="F82" s="81"/>
      <c r="G82" s="83" t="s">
        <v>119</v>
      </c>
      <c r="H82" s="83"/>
      <c r="I82" s="83"/>
      <c r="J82" s="83" t="s">
        <v>53</v>
      </c>
      <c r="K82" s="83"/>
      <c r="L82" s="83"/>
      <c r="M82" s="83" t="s">
        <v>120</v>
      </c>
      <c r="N82" s="83"/>
      <c r="O82" s="83"/>
      <c r="P82" s="24"/>
      <c r="Q82" s="22"/>
      <c r="R82" s="22"/>
      <c r="S82" s="22"/>
      <c r="T82" s="22"/>
      <c r="U82" s="25"/>
    </row>
    <row r="83" spans="5:21" ht="13.5" hidden="1">
      <c r="E83" s="81">
        <v>13</v>
      </c>
      <c r="F83" s="81"/>
      <c r="G83" s="83"/>
      <c r="H83" s="83"/>
      <c r="I83" s="83"/>
      <c r="J83" s="83"/>
      <c r="K83" s="83"/>
      <c r="L83" s="83"/>
      <c r="M83" s="83"/>
      <c r="N83" s="83"/>
      <c r="O83" s="83"/>
      <c r="P83" s="24"/>
      <c r="Q83" s="22"/>
      <c r="R83" s="22"/>
      <c r="S83" s="22"/>
      <c r="T83" s="22"/>
      <c r="U83" s="25"/>
    </row>
    <row r="84" spans="5:21" ht="13.5" hidden="1">
      <c r="E84" s="81">
        <v>14</v>
      </c>
      <c r="F84" s="81"/>
      <c r="G84" s="83"/>
      <c r="H84" s="83"/>
      <c r="I84" s="83"/>
      <c r="J84" s="83"/>
      <c r="K84" s="83"/>
      <c r="L84" s="83"/>
      <c r="M84" s="83"/>
      <c r="N84" s="83"/>
      <c r="O84" s="83"/>
      <c r="P84" s="24"/>
      <c r="Q84" s="22"/>
      <c r="R84" s="22"/>
      <c r="S84" s="22"/>
      <c r="T84" s="22"/>
      <c r="U84" s="25"/>
    </row>
    <row r="85" spans="5:21" ht="13.5" hidden="1">
      <c r="E85" s="81">
        <v>15</v>
      </c>
      <c r="F85" s="81"/>
      <c r="G85" s="83"/>
      <c r="H85" s="83"/>
      <c r="I85" s="83"/>
      <c r="J85" s="83"/>
      <c r="K85" s="83"/>
      <c r="L85" s="83"/>
      <c r="M85" s="83"/>
      <c r="N85" s="83"/>
      <c r="O85" s="83"/>
      <c r="P85" s="24"/>
      <c r="Q85" s="22"/>
      <c r="R85" s="22"/>
      <c r="S85" s="22"/>
      <c r="T85" s="22"/>
      <c r="U85" s="25"/>
    </row>
    <row r="86" spans="5:21" ht="13.5" hidden="1">
      <c r="E86" s="81">
        <v>16</v>
      </c>
      <c r="F86" s="81"/>
      <c r="G86" s="83"/>
      <c r="H86" s="83"/>
      <c r="I86" s="83"/>
      <c r="J86" s="83"/>
      <c r="K86" s="83"/>
      <c r="L86" s="83"/>
      <c r="M86" s="83"/>
      <c r="N86" s="83"/>
      <c r="O86" s="83"/>
      <c r="P86" s="24"/>
      <c r="Q86" s="22"/>
      <c r="R86" s="22"/>
      <c r="S86" s="22"/>
      <c r="T86" s="22"/>
      <c r="U86" s="25"/>
    </row>
    <row r="87" spans="5:21" ht="13.5" hidden="1">
      <c r="E87" s="81">
        <v>17</v>
      </c>
      <c r="F87" s="81"/>
      <c r="G87" s="83"/>
      <c r="H87" s="83"/>
      <c r="I87" s="83"/>
      <c r="J87" s="83"/>
      <c r="K87" s="83"/>
      <c r="L87" s="83"/>
      <c r="M87" s="83"/>
      <c r="N87" s="83"/>
      <c r="O87" s="83"/>
      <c r="P87" s="24"/>
      <c r="Q87" s="22"/>
      <c r="R87" s="22"/>
      <c r="S87" s="22"/>
      <c r="T87" s="22"/>
      <c r="U87" s="25"/>
    </row>
    <row r="88" spans="5:21" ht="13.5" hidden="1">
      <c r="E88" s="81">
        <v>18</v>
      </c>
      <c r="F88" s="81"/>
      <c r="G88" s="83"/>
      <c r="H88" s="83"/>
      <c r="I88" s="83"/>
      <c r="J88" s="83"/>
      <c r="K88" s="83"/>
      <c r="L88" s="83"/>
      <c r="M88" s="83"/>
      <c r="N88" s="83"/>
      <c r="O88" s="83"/>
      <c r="P88" s="24"/>
      <c r="Q88" s="22"/>
      <c r="R88" s="22"/>
      <c r="S88" s="22"/>
      <c r="T88" s="22"/>
      <c r="U88" s="25"/>
    </row>
    <row r="89" spans="5:21" ht="13.5" hidden="1">
      <c r="E89" s="81">
        <v>19</v>
      </c>
      <c r="F89" s="81"/>
      <c r="G89" s="83"/>
      <c r="H89" s="83"/>
      <c r="I89" s="83"/>
      <c r="J89" s="83"/>
      <c r="K89" s="83"/>
      <c r="L89" s="83"/>
      <c r="M89" s="83"/>
      <c r="N89" s="83"/>
      <c r="O89" s="83"/>
      <c r="P89" s="24"/>
      <c r="Q89" s="22"/>
      <c r="R89" s="22"/>
      <c r="S89" s="22"/>
      <c r="T89" s="22"/>
      <c r="U89" s="25"/>
    </row>
    <row r="90" spans="5:21" ht="13.5" hidden="1">
      <c r="E90" s="81">
        <v>20</v>
      </c>
      <c r="F90" s="81"/>
      <c r="G90" s="83"/>
      <c r="H90" s="83"/>
      <c r="I90" s="83"/>
      <c r="J90" s="83"/>
      <c r="K90" s="83"/>
      <c r="L90" s="83"/>
      <c r="M90" s="83"/>
      <c r="N90" s="83"/>
      <c r="O90" s="83"/>
      <c r="P90" s="24"/>
      <c r="Q90" s="22"/>
      <c r="R90" s="22"/>
      <c r="S90" s="22"/>
      <c r="T90" s="22"/>
      <c r="U90" s="25"/>
    </row>
    <row r="91" spans="5:21" ht="13.5" hidden="1">
      <c r="E91" s="81">
        <v>21</v>
      </c>
      <c r="F91" s="81"/>
      <c r="G91" s="83"/>
      <c r="H91" s="83"/>
      <c r="I91" s="83"/>
      <c r="J91" s="83"/>
      <c r="K91" s="83"/>
      <c r="L91" s="83"/>
      <c r="M91" s="83"/>
      <c r="N91" s="83"/>
      <c r="O91" s="83"/>
      <c r="P91" s="24"/>
      <c r="Q91" s="22"/>
      <c r="R91" s="22"/>
      <c r="S91" s="22"/>
      <c r="T91" s="22"/>
      <c r="U91" s="25"/>
    </row>
    <row r="92" spans="5:21" ht="13.5" hidden="1">
      <c r="E92" s="81">
        <v>22</v>
      </c>
      <c r="F92" s="81"/>
      <c r="G92" s="83"/>
      <c r="H92" s="83"/>
      <c r="I92" s="83"/>
      <c r="J92" s="83"/>
      <c r="K92" s="83"/>
      <c r="L92" s="83"/>
      <c r="M92" s="83"/>
      <c r="N92" s="83"/>
      <c r="O92" s="83"/>
      <c r="P92" s="24"/>
      <c r="Q92" s="22"/>
      <c r="R92" s="22"/>
      <c r="S92" s="22"/>
      <c r="T92" s="22"/>
      <c r="U92" s="25"/>
    </row>
    <row r="93" spans="5:21" ht="13.5" hidden="1">
      <c r="E93" s="81">
        <v>23</v>
      </c>
      <c r="F93" s="81"/>
      <c r="G93" s="83"/>
      <c r="H93" s="83"/>
      <c r="I93" s="83"/>
      <c r="J93" s="83"/>
      <c r="K93" s="83"/>
      <c r="L93" s="83"/>
      <c r="M93" s="83"/>
      <c r="N93" s="83"/>
      <c r="O93" s="83"/>
      <c r="P93" s="24"/>
      <c r="Q93" s="22"/>
      <c r="R93" s="22"/>
      <c r="S93" s="22"/>
      <c r="T93" s="22"/>
      <c r="U93" s="25"/>
    </row>
    <row r="94" spans="5:21" ht="13.5" hidden="1">
      <c r="E94" s="81">
        <v>24</v>
      </c>
      <c r="F94" s="81"/>
      <c r="G94" s="83"/>
      <c r="H94" s="83"/>
      <c r="I94" s="83"/>
      <c r="J94" s="83"/>
      <c r="K94" s="83"/>
      <c r="L94" s="83"/>
      <c r="M94" s="83"/>
      <c r="N94" s="83"/>
      <c r="O94" s="83"/>
      <c r="P94" s="24"/>
      <c r="Q94" s="22"/>
      <c r="R94" s="22"/>
      <c r="S94" s="22"/>
      <c r="T94" s="22"/>
      <c r="U94" s="25"/>
    </row>
    <row r="95" spans="5:21" ht="13.5" hidden="1">
      <c r="E95" s="81">
        <v>25</v>
      </c>
      <c r="F95" s="81"/>
      <c r="G95" s="83"/>
      <c r="H95" s="83"/>
      <c r="I95" s="83"/>
      <c r="J95" s="83"/>
      <c r="K95" s="83"/>
      <c r="L95" s="83"/>
      <c r="M95" s="83"/>
      <c r="N95" s="83"/>
      <c r="O95" s="83"/>
      <c r="P95" s="24"/>
      <c r="Q95" s="22"/>
      <c r="R95" s="22"/>
      <c r="S95" s="22"/>
      <c r="T95" s="22"/>
      <c r="U95" s="25"/>
    </row>
    <row r="96" spans="5:21" ht="13.5" hidden="1">
      <c r="E96" s="81">
        <v>26</v>
      </c>
      <c r="F96" s="81"/>
      <c r="G96" s="83"/>
      <c r="H96" s="83"/>
      <c r="I96" s="83"/>
      <c r="J96" s="83"/>
      <c r="K96" s="83"/>
      <c r="L96" s="83"/>
      <c r="M96" s="83"/>
      <c r="N96" s="83"/>
      <c r="O96" s="83"/>
      <c r="P96" s="24"/>
      <c r="Q96" s="22"/>
      <c r="R96" s="22"/>
      <c r="S96" s="22"/>
      <c r="T96" s="22"/>
      <c r="U96" s="25"/>
    </row>
    <row r="97" spans="5:21" ht="13.5" hidden="1">
      <c r="E97" s="81">
        <v>27</v>
      </c>
      <c r="F97" s="81"/>
      <c r="G97" s="83"/>
      <c r="H97" s="83"/>
      <c r="I97" s="83"/>
      <c r="J97" s="83"/>
      <c r="K97" s="83"/>
      <c r="L97" s="83"/>
      <c r="M97" s="83"/>
      <c r="N97" s="83"/>
      <c r="O97" s="83"/>
      <c r="P97" s="24"/>
      <c r="Q97" s="22"/>
      <c r="R97" s="22"/>
      <c r="S97" s="22"/>
      <c r="T97" s="22"/>
      <c r="U97" s="25"/>
    </row>
    <row r="98" spans="5:21" ht="13.5" hidden="1">
      <c r="E98" s="81">
        <v>28</v>
      </c>
      <c r="F98" s="81"/>
      <c r="G98" s="83"/>
      <c r="H98" s="83"/>
      <c r="I98" s="83"/>
      <c r="J98" s="83"/>
      <c r="K98" s="83"/>
      <c r="L98" s="83"/>
      <c r="M98" s="83"/>
      <c r="N98" s="83"/>
      <c r="O98" s="83"/>
      <c r="P98" s="24"/>
      <c r="Q98" s="22"/>
      <c r="R98" s="22"/>
      <c r="S98" s="22"/>
      <c r="T98" s="22"/>
      <c r="U98" s="25"/>
    </row>
    <row r="99" spans="5:21" ht="13.5" hidden="1">
      <c r="E99" s="81">
        <v>29</v>
      </c>
      <c r="F99" s="81"/>
      <c r="G99" s="83"/>
      <c r="H99" s="83"/>
      <c r="I99" s="83"/>
      <c r="J99" s="83"/>
      <c r="K99" s="83"/>
      <c r="L99" s="83"/>
      <c r="M99" s="83"/>
      <c r="N99" s="83"/>
      <c r="O99" s="83"/>
      <c r="P99" s="24"/>
      <c r="Q99" s="22"/>
      <c r="R99" s="22"/>
      <c r="S99" s="22"/>
      <c r="T99" s="22"/>
      <c r="U99" s="25"/>
    </row>
    <row r="100" spans="5:21" ht="13.5" hidden="1">
      <c r="E100" s="81">
        <v>30</v>
      </c>
      <c r="F100" s="81"/>
      <c r="G100" s="83"/>
      <c r="H100" s="83"/>
      <c r="I100" s="83"/>
      <c r="J100" s="83"/>
      <c r="K100" s="83"/>
      <c r="L100" s="83"/>
      <c r="M100" s="83"/>
      <c r="N100" s="83"/>
      <c r="O100" s="83"/>
      <c r="P100" s="24"/>
      <c r="Q100" s="22"/>
      <c r="R100" s="22"/>
      <c r="S100" s="22"/>
      <c r="T100" s="22"/>
      <c r="U100" s="25"/>
    </row>
    <row r="101" spans="5:21" ht="13.5" hidden="1">
      <c r="E101" s="81" t="s">
        <v>20</v>
      </c>
      <c r="F101" s="81"/>
      <c r="G101" s="83"/>
      <c r="H101" s="83"/>
      <c r="I101" s="83"/>
      <c r="J101" s="83"/>
      <c r="K101" s="83"/>
      <c r="L101" s="83"/>
      <c r="M101" s="83"/>
      <c r="N101" s="83"/>
      <c r="O101" s="83"/>
      <c r="P101" s="24"/>
      <c r="Q101" s="22"/>
      <c r="R101" s="22"/>
      <c r="S101" s="22"/>
      <c r="T101" s="22"/>
      <c r="U101" s="25"/>
    </row>
  </sheetData>
  <sheetProtection sheet="1"/>
  <mergeCells count="243">
    <mergeCell ref="T5:V5"/>
    <mergeCell ref="D1:W1"/>
    <mergeCell ref="E4:G6"/>
    <mergeCell ref="H4:J4"/>
    <mergeCell ref="K4:M4"/>
    <mergeCell ref="N4:P4"/>
    <mergeCell ref="Q4:S4"/>
    <mergeCell ref="N6:P6"/>
    <mergeCell ref="Q6:S6"/>
    <mergeCell ref="H5:J5"/>
    <mergeCell ref="K5:M5"/>
    <mergeCell ref="N5:P5"/>
    <mergeCell ref="Q5:S5"/>
    <mergeCell ref="E7:G7"/>
    <mergeCell ref="H7:J9"/>
    <mergeCell ref="E8:G8"/>
    <mergeCell ref="E9:G9"/>
    <mergeCell ref="H6:J6"/>
    <mergeCell ref="K6:M6"/>
    <mergeCell ref="E13:G13"/>
    <mergeCell ref="N13:P15"/>
    <mergeCell ref="E14:G14"/>
    <mergeCell ref="E15:G15"/>
    <mergeCell ref="E10:G10"/>
    <mergeCell ref="K10:M12"/>
    <mergeCell ref="E11:G11"/>
    <mergeCell ref="E12:G12"/>
    <mergeCell ref="E33:G33"/>
    <mergeCell ref="Q33:S35"/>
    <mergeCell ref="E34:G34"/>
    <mergeCell ref="E16:G16"/>
    <mergeCell ref="Q16:S18"/>
    <mergeCell ref="E17:G17"/>
    <mergeCell ref="E18:G18"/>
    <mergeCell ref="H21:J21"/>
    <mergeCell ref="K21:M21"/>
    <mergeCell ref="N21:P21"/>
    <mergeCell ref="N56:P56"/>
    <mergeCell ref="Q56:S56"/>
    <mergeCell ref="E64:G64"/>
    <mergeCell ref="E65:G65"/>
    <mergeCell ref="E66:G66"/>
    <mergeCell ref="T39:V39"/>
    <mergeCell ref="H40:J40"/>
    <mergeCell ref="K40:M40"/>
    <mergeCell ref="N47:P49"/>
    <mergeCell ref="E48:G48"/>
    <mergeCell ref="D69:W69"/>
    <mergeCell ref="E70:F70"/>
    <mergeCell ref="G70:I70"/>
    <mergeCell ref="J70:L70"/>
    <mergeCell ref="M70:O70"/>
    <mergeCell ref="E71:F71"/>
    <mergeCell ref="G71:I71"/>
    <mergeCell ref="J71:L71"/>
    <mergeCell ref="M71:O71"/>
    <mergeCell ref="E72:F72"/>
    <mergeCell ref="G72:I72"/>
    <mergeCell ref="J72:L72"/>
    <mergeCell ref="M72:O72"/>
    <mergeCell ref="E73:F73"/>
    <mergeCell ref="G73:I73"/>
    <mergeCell ref="J73:L73"/>
    <mergeCell ref="M73:O73"/>
    <mergeCell ref="E74:F74"/>
    <mergeCell ref="G74:I74"/>
    <mergeCell ref="J74:L74"/>
    <mergeCell ref="M74:O74"/>
    <mergeCell ref="E75:F75"/>
    <mergeCell ref="G75:I75"/>
    <mergeCell ref="J75:L75"/>
    <mergeCell ref="M75:O75"/>
    <mergeCell ref="E76:F76"/>
    <mergeCell ref="G76:I76"/>
    <mergeCell ref="J76:L76"/>
    <mergeCell ref="M76:O76"/>
    <mergeCell ref="E77:F77"/>
    <mergeCell ref="G77:I77"/>
    <mergeCell ref="J77:L77"/>
    <mergeCell ref="M77:O77"/>
    <mergeCell ref="E78:F78"/>
    <mergeCell ref="G78:I78"/>
    <mergeCell ref="J78:L78"/>
    <mergeCell ref="M78:O78"/>
    <mergeCell ref="E79:F79"/>
    <mergeCell ref="G79:I79"/>
    <mergeCell ref="J79:L79"/>
    <mergeCell ref="M79:O79"/>
    <mergeCell ref="E80:F80"/>
    <mergeCell ref="G80:I80"/>
    <mergeCell ref="J80:L80"/>
    <mergeCell ref="M80:O80"/>
    <mergeCell ref="E81:F81"/>
    <mergeCell ref="G81:I81"/>
    <mergeCell ref="J81:L81"/>
    <mergeCell ref="M81:O81"/>
    <mergeCell ref="E82:F82"/>
    <mergeCell ref="G82:I82"/>
    <mergeCell ref="J82:L82"/>
    <mergeCell ref="M82:O82"/>
    <mergeCell ref="E83:F83"/>
    <mergeCell ref="G83:I83"/>
    <mergeCell ref="J83:L83"/>
    <mergeCell ref="M83:O83"/>
    <mergeCell ref="E84:F84"/>
    <mergeCell ref="G84:I84"/>
    <mergeCell ref="J84:L84"/>
    <mergeCell ref="M84:O84"/>
    <mergeCell ref="E85:F85"/>
    <mergeCell ref="G85:I85"/>
    <mergeCell ref="J85:L85"/>
    <mergeCell ref="M85:O85"/>
    <mergeCell ref="E86:F86"/>
    <mergeCell ref="G86:I86"/>
    <mergeCell ref="J86:L86"/>
    <mergeCell ref="M86:O86"/>
    <mergeCell ref="E87:F87"/>
    <mergeCell ref="G87:I87"/>
    <mergeCell ref="J87:L87"/>
    <mergeCell ref="M87:O87"/>
    <mergeCell ref="E88:F88"/>
    <mergeCell ref="G88:I88"/>
    <mergeCell ref="J88:L88"/>
    <mergeCell ref="M88:O88"/>
    <mergeCell ref="E89:F89"/>
    <mergeCell ref="G89:I89"/>
    <mergeCell ref="J89:L89"/>
    <mergeCell ref="M89:O89"/>
    <mergeCell ref="E90:F90"/>
    <mergeCell ref="G90:I90"/>
    <mergeCell ref="J90:L90"/>
    <mergeCell ref="M90:O90"/>
    <mergeCell ref="E91:F91"/>
    <mergeCell ref="G91:I91"/>
    <mergeCell ref="J91:L91"/>
    <mergeCell ref="M91:O91"/>
    <mergeCell ref="E92:F92"/>
    <mergeCell ref="G92:I92"/>
    <mergeCell ref="J92:L92"/>
    <mergeCell ref="M92:O92"/>
    <mergeCell ref="E93:F93"/>
    <mergeCell ref="G93:I93"/>
    <mergeCell ref="J93:L93"/>
    <mergeCell ref="M93:O93"/>
    <mergeCell ref="E94:F94"/>
    <mergeCell ref="G94:I94"/>
    <mergeCell ref="J94:L94"/>
    <mergeCell ref="M94:O94"/>
    <mergeCell ref="E95:F95"/>
    <mergeCell ref="G95:I95"/>
    <mergeCell ref="J95:L95"/>
    <mergeCell ref="M95:O95"/>
    <mergeCell ref="M99:O99"/>
    <mergeCell ref="E96:F96"/>
    <mergeCell ref="G96:I96"/>
    <mergeCell ref="J96:L96"/>
    <mergeCell ref="M96:O96"/>
    <mergeCell ref="E97:F97"/>
    <mergeCell ref="G97:I97"/>
    <mergeCell ref="J97:L97"/>
    <mergeCell ref="M97:O97"/>
    <mergeCell ref="E101:F101"/>
    <mergeCell ref="G101:I101"/>
    <mergeCell ref="J101:L101"/>
    <mergeCell ref="M101:O101"/>
    <mergeCell ref="E98:F98"/>
    <mergeCell ref="G98:I98"/>
    <mergeCell ref="J98:L98"/>
    <mergeCell ref="M98:O98"/>
    <mergeCell ref="E99:F99"/>
    <mergeCell ref="G99:I99"/>
    <mergeCell ref="H22:J22"/>
    <mergeCell ref="K22:M22"/>
    <mergeCell ref="N22:P22"/>
    <mergeCell ref="Q22:S22"/>
    <mergeCell ref="T22:V22"/>
    <mergeCell ref="E100:F100"/>
    <mergeCell ref="G100:I100"/>
    <mergeCell ref="J100:L100"/>
    <mergeCell ref="M100:O100"/>
    <mergeCell ref="J99:L99"/>
    <mergeCell ref="H23:J23"/>
    <mergeCell ref="K23:M23"/>
    <mergeCell ref="N23:P23"/>
    <mergeCell ref="Q23:S23"/>
    <mergeCell ref="E24:G24"/>
    <mergeCell ref="H24:J26"/>
    <mergeCell ref="E25:G25"/>
    <mergeCell ref="E26:G26"/>
    <mergeCell ref="E21:G23"/>
    <mergeCell ref="Q21:S21"/>
    <mergeCell ref="E27:G27"/>
    <mergeCell ref="K27:M29"/>
    <mergeCell ref="E28:G28"/>
    <mergeCell ref="E29:G29"/>
    <mergeCell ref="E30:G30"/>
    <mergeCell ref="N30:P32"/>
    <mergeCell ref="E31:G31"/>
    <mergeCell ref="E32:G32"/>
    <mergeCell ref="E35:G35"/>
    <mergeCell ref="E38:G40"/>
    <mergeCell ref="H38:J38"/>
    <mergeCell ref="K38:M38"/>
    <mergeCell ref="N38:P38"/>
    <mergeCell ref="Q38:S38"/>
    <mergeCell ref="H39:J39"/>
    <mergeCell ref="K39:M39"/>
    <mergeCell ref="N39:P39"/>
    <mergeCell ref="Q39:S39"/>
    <mergeCell ref="N40:P40"/>
    <mergeCell ref="Q40:S40"/>
    <mergeCell ref="E41:G41"/>
    <mergeCell ref="H41:J43"/>
    <mergeCell ref="E42:G42"/>
    <mergeCell ref="E43:G43"/>
    <mergeCell ref="H56:J56"/>
    <mergeCell ref="E44:G44"/>
    <mergeCell ref="K44:M46"/>
    <mergeCell ref="E45:G45"/>
    <mergeCell ref="E46:G46"/>
    <mergeCell ref="E47:G47"/>
    <mergeCell ref="K56:M56"/>
    <mergeCell ref="E49:G49"/>
    <mergeCell ref="E59:G59"/>
    <mergeCell ref="E60:G60"/>
    <mergeCell ref="E50:G50"/>
    <mergeCell ref="Q50:S52"/>
    <mergeCell ref="E51:G51"/>
    <mergeCell ref="E52:G52"/>
    <mergeCell ref="E55:G57"/>
    <mergeCell ref="H55:J55"/>
    <mergeCell ref="K55:M55"/>
    <mergeCell ref="N55:P55"/>
    <mergeCell ref="E61:G61"/>
    <mergeCell ref="K61:M63"/>
    <mergeCell ref="E62:G62"/>
    <mergeCell ref="E63:G63"/>
    <mergeCell ref="N64:P66"/>
    <mergeCell ref="H57:J57"/>
    <mergeCell ref="K57:M57"/>
    <mergeCell ref="N57:P57"/>
    <mergeCell ref="E58:G58"/>
    <mergeCell ref="H58:J60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400" verticalDpi="400" orientation="portrait" paperSize="9" r:id="rId2"/>
  <rowBreaks count="1" manualBreakCount="1">
    <brk id="67" min="3" max="4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8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7.50390625" style="23" hidden="1" customWidth="1"/>
    <col min="3" max="3" width="0.875" style="0" hidden="1" customWidth="1"/>
    <col min="4" max="4" width="0.875" style="0" customWidth="1"/>
    <col min="5" max="22" width="4.625" style="0" customWidth="1"/>
    <col min="23" max="24" width="2.625" style="0" customWidth="1"/>
  </cols>
  <sheetData>
    <row r="1" spans="2:23" ht="27">
      <c r="B1" s="40" t="s">
        <v>29</v>
      </c>
      <c r="D1" s="91" t="s">
        <v>122</v>
      </c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</row>
    <row r="2" spans="2:22" ht="12" customHeight="1">
      <c r="B2" s="30"/>
      <c r="E2" s="19"/>
      <c r="F2" s="5"/>
      <c r="G2" s="5"/>
      <c r="H2" s="5"/>
      <c r="I2" s="18"/>
      <c r="J2" s="18"/>
      <c r="K2" s="18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5:19" ht="12" customHeight="1">
      <c r="E3" s="12" t="s">
        <v>11</v>
      </c>
      <c r="F3" s="5"/>
      <c r="G3" s="5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5:22" ht="12" customHeight="1">
      <c r="E4" s="62"/>
      <c r="F4" s="63"/>
      <c r="G4" s="64"/>
      <c r="H4" s="84" t="str">
        <f>E7</f>
        <v>那須烏山ＢＣ</v>
      </c>
      <c r="I4" s="85"/>
      <c r="J4" s="86"/>
      <c r="K4" s="84" t="str">
        <f>E10</f>
        <v>ＵＣＴ</v>
      </c>
      <c r="L4" s="85"/>
      <c r="M4" s="86"/>
      <c r="N4" s="84" t="str">
        <f>E13</f>
        <v>ＫＢＣ</v>
      </c>
      <c r="O4" s="85"/>
      <c r="P4" s="86"/>
      <c r="Q4" s="87" t="str">
        <f>E16</f>
        <v>さくら市</v>
      </c>
      <c r="R4" s="88"/>
      <c r="S4" s="89"/>
      <c r="T4" s="1"/>
      <c r="U4" s="2"/>
      <c r="V4" s="3"/>
    </row>
    <row r="5" spans="5:22" ht="12" customHeight="1">
      <c r="E5" s="65"/>
      <c r="F5" s="66"/>
      <c r="G5" s="67"/>
      <c r="H5" s="74" t="str">
        <f>E8</f>
        <v>桑田</v>
      </c>
      <c r="I5" s="75"/>
      <c r="J5" s="76"/>
      <c r="K5" s="74" t="str">
        <f>E11</f>
        <v>増渕</v>
      </c>
      <c r="L5" s="75"/>
      <c r="M5" s="76"/>
      <c r="N5" s="74" t="str">
        <f>E14</f>
        <v>中山</v>
      </c>
      <c r="O5" s="75"/>
      <c r="P5" s="76"/>
      <c r="Q5" s="74" t="str">
        <f>E17</f>
        <v>米澤</v>
      </c>
      <c r="R5" s="75"/>
      <c r="S5" s="76"/>
      <c r="T5" s="74" t="s">
        <v>0</v>
      </c>
      <c r="U5" s="75"/>
      <c r="V5" s="76"/>
    </row>
    <row r="6" spans="5:22" ht="12" customHeight="1">
      <c r="E6" s="68"/>
      <c r="F6" s="69"/>
      <c r="G6" s="70"/>
      <c r="H6" s="77" t="str">
        <f>E9</f>
        <v>石上</v>
      </c>
      <c r="I6" s="78"/>
      <c r="J6" s="79"/>
      <c r="K6" s="77" t="str">
        <f>E12</f>
        <v>粂谷</v>
      </c>
      <c r="L6" s="78"/>
      <c r="M6" s="79"/>
      <c r="N6" s="77" t="str">
        <f>E15</f>
        <v>馬場</v>
      </c>
      <c r="O6" s="78"/>
      <c r="P6" s="79"/>
      <c r="Q6" s="77" t="str">
        <f>E18</f>
        <v>小倉</v>
      </c>
      <c r="R6" s="78"/>
      <c r="S6" s="79"/>
      <c r="T6" s="7"/>
      <c r="U6" s="8"/>
      <c r="V6" s="9"/>
    </row>
    <row r="7" spans="2:22" ht="12" customHeight="1">
      <c r="B7" s="29">
        <v>1</v>
      </c>
      <c r="E7" s="84" t="str">
        <f>LOOKUP(B7,$E$153:$E$183,$G$153:$G$183)</f>
        <v>那須烏山ＢＣ</v>
      </c>
      <c r="F7" s="85"/>
      <c r="G7" s="86"/>
      <c r="H7" s="62"/>
      <c r="I7" s="63"/>
      <c r="J7" s="64"/>
      <c r="K7" s="5" t="s">
        <v>6</v>
      </c>
      <c r="L7" s="5"/>
      <c r="M7" s="6"/>
      <c r="N7" s="2" t="s">
        <v>5</v>
      </c>
      <c r="O7" s="2"/>
      <c r="P7" s="3"/>
      <c r="Q7" s="2" t="s">
        <v>1</v>
      </c>
      <c r="R7" s="2"/>
      <c r="S7" s="3"/>
      <c r="T7" s="4"/>
      <c r="U7" s="5"/>
      <c r="V7" s="6"/>
    </row>
    <row r="8" spans="5:22" ht="12" customHeight="1">
      <c r="E8" s="74" t="str">
        <f>LOOKUP(B7,$E$153:$E$183,$J$153:$J$183)</f>
        <v>桑田</v>
      </c>
      <c r="F8" s="75"/>
      <c r="G8" s="76"/>
      <c r="H8" s="65"/>
      <c r="I8" s="66"/>
      <c r="J8" s="67"/>
      <c r="K8" s="14">
        <v>0</v>
      </c>
      <c r="L8" s="14" t="s">
        <v>7</v>
      </c>
      <c r="M8" s="15">
        <v>2</v>
      </c>
      <c r="N8" s="14">
        <v>0</v>
      </c>
      <c r="O8" s="14" t="s">
        <v>7</v>
      </c>
      <c r="P8" s="15">
        <v>2</v>
      </c>
      <c r="Q8" s="14">
        <v>0</v>
      </c>
      <c r="R8" s="14" t="s">
        <v>7</v>
      </c>
      <c r="S8" s="15">
        <v>2</v>
      </c>
      <c r="T8" s="4"/>
      <c r="U8" s="37">
        <v>4</v>
      </c>
      <c r="V8" s="6"/>
    </row>
    <row r="9" spans="5:22" ht="12" customHeight="1">
      <c r="E9" s="77" t="str">
        <f>LOOKUP(B7,$E$153:$E$183,$M$153:$M$183)</f>
        <v>石上</v>
      </c>
      <c r="F9" s="78"/>
      <c r="G9" s="79"/>
      <c r="H9" s="68"/>
      <c r="I9" s="69"/>
      <c r="J9" s="70"/>
      <c r="K9" s="8"/>
      <c r="L9" s="8"/>
      <c r="M9" s="9"/>
      <c r="N9" s="8"/>
      <c r="O9" s="8"/>
      <c r="P9" s="9"/>
      <c r="Q9" s="8"/>
      <c r="R9" s="8"/>
      <c r="S9" s="9"/>
      <c r="T9" s="7"/>
      <c r="U9" s="8"/>
      <c r="V9" s="9"/>
    </row>
    <row r="10" spans="2:23" ht="12" customHeight="1">
      <c r="B10" s="29">
        <v>2</v>
      </c>
      <c r="E10" s="84" t="str">
        <f>LOOKUP(B10,$E$153:$E$183,$G$153:$G$183)</f>
        <v>ＵＣＴ</v>
      </c>
      <c r="F10" s="85"/>
      <c r="G10" s="86"/>
      <c r="H10" s="5" t="s">
        <v>6</v>
      </c>
      <c r="I10" s="5"/>
      <c r="J10" s="6"/>
      <c r="K10" s="62"/>
      <c r="L10" s="63"/>
      <c r="M10" s="64"/>
      <c r="N10" s="5" t="s">
        <v>3</v>
      </c>
      <c r="O10" s="5"/>
      <c r="P10" s="6"/>
      <c r="Q10" s="5" t="s">
        <v>4</v>
      </c>
      <c r="R10" s="5"/>
      <c r="S10" s="6"/>
      <c r="T10" s="4"/>
      <c r="U10" s="48" t="s">
        <v>12</v>
      </c>
      <c r="V10" s="6"/>
      <c r="W10" s="5"/>
    </row>
    <row r="11" spans="5:23" ht="12" customHeight="1">
      <c r="E11" s="74" t="str">
        <f>LOOKUP(B10,$E$153:$E$183,$J$153:$J$183)</f>
        <v>増渕</v>
      </c>
      <c r="F11" s="75"/>
      <c r="G11" s="76"/>
      <c r="H11" s="14">
        <v>2</v>
      </c>
      <c r="I11" s="14" t="s">
        <v>7</v>
      </c>
      <c r="J11" s="15">
        <v>0</v>
      </c>
      <c r="K11" s="65"/>
      <c r="L11" s="66"/>
      <c r="M11" s="67"/>
      <c r="N11" s="14">
        <v>2</v>
      </c>
      <c r="O11" s="14" t="s">
        <v>7</v>
      </c>
      <c r="P11" s="15">
        <v>0</v>
      </c>
      <c r="Q11" s="14">
        <v>2</v>
      </c>
      <c r="R11" s="14" t="s">
        <v>7</v>
      </c>
      <c r="S11" s="15">
        <v>0</v>
      </c>
      <c r="T11" s="4"/>
      <c r="U11" s="37">
        <v>1</v>
      </c>
      <c r="V11" s="6"/>
      <c r="W11" s="5"/>
    </row>
    <row r="12" spans="5:23" ht="12" customHeight="1">
      <c r="E12" s="77" t="str">
        <f>LOOKUP(B10,$E$153:$E$183,$M$153:$M$183)</f>
        <v>粂谷</v>
      </c>
      <c r="F12" s="78"/>
      <c r="G12" s="79"/>
      <c r="H12" s="8"/>
      <c r="I12" s="8"/>
      <c r="J12" s="9"/>
      <c r="K12" s="68"/>
      <c r="L12" s="69"/>
      <c r="M12" s="70"/>
      <c r="N12" s="8"/>
      <c r="O12" s="8"/>
      <c r="P12" s="9"/>
      <c r="Q12" s="7"/>
      <c r="R12" s="8"/>
      <c r="S12" s="9"/>
      <c r="T12" s="7"/>
      <c r="U12" s="8"/>
      <c r="V12" s="9"/>
      <c r="W12" s="5"/>
    </row>
    <row r="13" spans="2:23" ht="12" customHeight="1">
      <c r="B13" s="29">
        <v>3</v>
      </c>
      <c r="E13" s="84" t="str">
        <f>LOOKUP(B13,$E$153:$E$183,$G$153:$G$183)</f>
        <v>ＫＢＣ</v>
      </c>
      <c r="F13" s="85"/>
      <c r="G13" s="86"/>
      <c r="H13" s="2" t="s">
        <v>5</v>
      </c>
      <c r="I13" s="2"/>
      <c r="J13" s="3"/>
      <c r="K13" s="5" t="s">
        <v>3</v>
      </c>
      <c r="L13" s="5"/>
      <c r="M13" s="6"/>
      <c r="N13" s="62"/>
      <c r="O13" s="63"/>
      <c r="P13" s="64"/>
      <c r="Q13" s="5" t="s">
        <v>2</v>
      </c>
      <c r="R13" s="5"/>
      <c r="S13" s="6"/>
      <c r="T13" s="4"/>
      <c r="U13" s="5"/>
      <c r="V13" s="6"/>
      <c r="W13" s="5"/>
    </row>
    <row r="14" spans="5:23" ht="12" customHeight="1">
      <c r="E14" s="74" t="str">
        <f>LOOKUP(B13,$E$153:$E$183,$J$153:$J$183)</f>
        <v>中山</v>
      </c>
      <c r="F14" s="75"/>
      <c r="G14" s="76"/>
      <c r="H14" s="14">
        <v>2</v>
      </c>
      <c r="I14" s="14" t="s">
        <v>7</v>
      </c>
      <c r="J14" s="15">
        <v>0</v>
      </c>
      <c r="K14" s="14">
        <v>0</v>
      </c>
      <c r="L14" s="14" t="s">
        <v>7</v>
      </c>
      <c r="M14" s="15">
        <v>2</v>
      </c>
      <c r="N14" s="65"/>
      <c r="O14" s="66"/>
      <c r="P14" s="67"/>
      <c r="Q14" s="37">
        <v>2</v>
      </c>
      <c r="R14" s="14" t="s">
        <v>7</v>
      </c>
      <c r="S14" s="15">
        <v>1</v>
      </c>
      <c r="T14" s="4"/>
      <c r="U14" s="14">
        <v>2</v>
      </c>
      <c r="V14" s="6"/>
      <c r="W14" s="5"/>
    </row>
    <row r="15" spans="5:23" ht="12" customHeight="1">
      <c r="E15" s="77" t="str">
        <f>LOOKUP(B13,$E$153:$E$183,$M$153:$M$183)</f>
        <v>馬場</v>
      </c>
      <c r="F15" s="78"/>
      <c r="G15" s="79"/>
      <c r="H15" s="8"/>
      <c r="I15" s="8"/>
      <c r="J15" s="9"/>
      <c r="K15" s="8"/>
      <c r="L15" s="8"/>
      <c r="M15" s="9"/>
      <c r="N15" s="68"/>
      <c r="O15" s="69"/>
      <c r="P15" s="70"/>
      <c r="Q15" s="7"/>
      <c r="R15" s="8"/>
      <c r="S15" s="9"/>
      <c r="T15" s="7"/>
      <c r="U15" s="8"/>
      <c r="V15" s="9"/>
      <c r="W15" s="5"/>
    </row>
    <row r="16" spans="2:23" ht="12" customHeight="1">
      <c r="B16" s="29">
        <v>4</v>
      </c>
      <c r="D16" s="5"/>
      <c r="E16" s="84" t="str">
        <f>LOOKUP(B16,$E$153:$E$183,$G$153:$G$183)</f>
        <v>さくら市</v>
      </c>
      <c r="F16" s="85"/>
      <c r="G16" s="86"/>
      <c r="H16" s="2" t="s">
        <v>1</v>
      </c>
      <c r="I16" s="2"/>
      <c r="J16" s="3"/>
      <c r="K16" s="5" t="s">
        <v>4</v>
      </c>
      <c r="L16" s="5"/>
      <c r="M16" s="6"/>
      <c r="N16" s="5" t="s">
        <v>2</v>
      </c>
      <c r="O16" s="5"/>
      <c r="P16" s="6"/>
      <c r="Q16" s="62"/>
      <c r="R16" s="63"/>
      <c r="S16" s="64"/>
      <c r="T16" s="4"/>
      <c r="U16" s="5"/>
      <c r="V16" s="6"/>
      <c r="W16" s="5"/>
    </row>
    <row r="17" spans="4:23" ht="12" customHeight="1">
      <c r="D17" s="17"/>
      <c r="E17" s="74" t="str">
        <f>LOOKUP(B16,$E$153:$E$183,$J$153:$J$183)</f>
        <v>米澤</v>
      </c>
      <c r="F17" s="75"/>
      <c r="G17" s="76"/>
      <c r="H17" s="14">
        <v>2</v>
      </c>
      <c r="I17" s="14" t="s">
        <v>7</v>
      </c>
      <c r="J17" s="15">
        <v>0</v>
      </c>
      <c r="K17" s="14">
        <v>0</v>
      </c>
      <c r="L17" s="14" t="s">
        <v>7</v>
      </c>
      <c r="M17" s="15">
        <v>2</v>
      </c>
      <c r="N17" s="37">
        <v>1</v>
      </c>
      <c r="O17" s="14" t="s">
        <v>7</v>
      </c>
      <c r="P17" s="15">
        <v>2</v>
      </c>
      <c r="Q17" s="65"/>
      <c r="R17" s="66"/>
      <c r="S17" s="67"/>
      <c r="T17" s="4"/>
      <c r="U17" s="14">
        <v>3</v>
      </c>
      <c r="V17" s="6"/>
      <c r="W17" s="5"/>
    </row>
    <row r="18" spans="4:23" ht="12" customHeight="1">
      <c r="D18" s="17"/>
      <c r="E18" s="77" t="str">
        <f>LOOKUP(B16,$E$153:$E$183,$M$153:$M$183)</f>
        <v>小倉</v>
      </c>
      <c r="F18" s="78"/>
      <c r="G18" s="79"/>
      <c r="H18" s="8"/>
      <c r="I18" s="8"/>
      <c r="J18" s="9"/>
      <c r="K18" s="7"/>
      <c r="L18" s="8"/>
      <c r="M18" s="9"/>
      <c r="N18" s="7"/>
      <c r="O18" s="8"/>
      <c r="P18" s="9"/>
      <c r="Q18" s="68"/>
      <c r="R18" s="69"/>
      <c r="S18" s="70"/>
      <c r="T18" s="7"/>
      <c r="U18" s="8"/>
      <c r="V18" s="9"/>
      <c r="W18" s="5"/>
    </row>
    <row r="19" spans="4:23" ht="12" customHeight="1">
      <c r="D19" s="17"/>
      <c r="E19" s="5"/>
      <c r="F19" s="5"/>
      <c r="G19" s="5"/>
      <c r="H19" s="35"/>
      <c r="I19" s="35"/>
      <c r="J19" s="35"/>
      <c r="K19" s="36"/>
      <c r="L19" s="36"/>
      <c r="M19" s="36"/>
      <c r="N19" s="36"/>
      <c r="O19" s="36"/>
      <c r="P19" s="36"/>
      <c r="Q19" s="5"/>
      <c r="R19" s="5"/>
      <c r="S19" s="5"/>
      <c r="T19" s="5"/>
      <c r="U19" s="5"/>
      <c r="V19" s="5"/>
      <c r="W19" s="5"/>
    </row>
    <row r="20" spans="5:23" ht="12" customHeight="1">
      <c r="E20" s="12" t="s">
        <v>9</v>
      </c>
      <c r="F20" s="5"/>
      <c r="G20" s="5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W20" s="5"/>
    </row>
    <row r="21" spans="5:23" ht="12" customHeight="1">
      <c r="E21" s="62"/>
      <c r="F21" s="63"/>
      <c r="G21" s="64"/>
      <c r="H21" s="84" t="str">
        <f>E24</f>
        <v>オリーブ</v>
      </c>
      <c r="I21" s="85"/>
      <c r="J21" s="86"/>
      <c r="K21" s="84" t="str">
        <f>E27</f>
        <v>那須烏山ＢＣ</v>
      </c>
      <c r="L21" s="85"/>
      <c r="M21" s="86"/>
      <c r="N21" s="84" t="str">
        <f>E30</f>
        <v>さくら市</v>
      </c>
      <c r="O21" s="85"/>
      <c r="P21" s="86"/>
      <c r="Q21" s="87" t="str">
        <f>E33</f>
        <v>シャトル２１</v>
      </c>
      <c r="R21" s="88"/>
      <c r="S21" s="89"/>
      <c r="T21" s="1"/>
      <c r="U21" s="2"/>
      <c r="V21" s="3"/>
      <c r="W21" s="5"/>
    </row>
    <row r="22" spans="5:23" ht="12" customHeight="1">
      <c r="E22" s="65"/>
      <c r="F22" s="66"/>
      <c r="G22" s="67"/>
      <c r="H22" s="74" t="str">
        <f>E25</f>
        <v>鴨川</v>
      </c>
      <c r="I22" s="75"/>
      <c r="J22" s="76"/>
      <c r="K22" s="74" t="str">
        <f>E28</f>
        <v>水井</v>
      </c>
      <c r="L22" s="75"/>
      <c r="M22" s="76"/>
      <c r="N22" s="74" t="str">
        <f>E31</f>
        <v>寺門</v>
      </c>
      <c r="O22" s="75"/>
      <c r="P22" s="76"/>
      <c r="Q22" s="74" t="str">
        <f>E34</f>
        <v>市川</v>
      </c>
      <c r="R22" s="75"/>
      <c r="S22" s="76"/>
      <c r="T22" s="74" t="s">
        <v>0</v>
      </c>
      <c r="U22" s="75"/>
      <c r="V22" s="76"/>
      <c r="W22" s="5"/>
    </row>
    <row r="23" spans="5:23" ht="12" customHeight="1">
      <c r="E23" s="68"/>
      <c r="F23" s="69"/>
      <c r="G23" s="70"/>
      <c r="H23" s="77" t="str">
        <f>E26</f>
        <v>鴨川</v>
      </c>
      <c r="I23" s="78"/>
      <c r="J23" s="79"/>
      <c r="K23" s="77" t="str">
        <f>E29</f>
        <v>村上</v>
      </c>
      <c r="L23" s="78"/>
      <c r="M23" s="79"/>
      <c r="N23" s="77" t="str">
        <f>E32</f>
        <v>原</v>
      </c>
      <c r="O23" s="78"/>
      <c r="P23" s="79"/>
      <c r="Q23" s="77" t="str">
        <f>E35</f>
        <v>尾吹</v>
      </c>
      <c r="R23" s="78"/>
      <c r="S23" s="79"/>
      <c r="T23" s="7"/>
      <c r="U23" s="8"/>
      <c r="V23" s="9"/>
      <c r="W23" s="5"/>
    </row>
    <row r="24" spans="2:23" ht="12" customHeight="1">
      <c r="B24" s="29">
        <v>5</v>
      </c>
      <c r="E24" s="84" t="str">
        <f>LOOKUP(B24,$E$153:$E$183,$G$153:$G$183)</f>
        <v>オリーブ</v>
      </c>
      <c r="F24" s="85"/>
      <c r="G24" s="86"/>
      <c r="H24" s="62"/>
      <c r="I24" s="63"/>
      <c r="J24" s="64"/>
      <c r="K24" s="5" t="s">
        <v>6</v>
      </c>
      <c r="L24" s="5"/>
      <c r="M24" s="6"/>
      <c r="N24" s="2" t="s">
        <v>5</v>
      </c>
      <c r="O24" s="2"/>
      <c r="P24" s="3"/>
      <c r="Q24" s="2" t="s">
        <v>1</v>
      </c>
      <c r="R24" s="2"/>
      <c r="S24" s="3"/>
      <c r="T24" s="4"/>
      <c r="U24" s="5"/>
      <c r="V24" s="6"/>
      <c r="W24" s="5"/>
    </row>
    <row r="25" spans="5:23" ht="12" customHeight="1">
      <c r="E25" s="74" t="str">
        <f>LOOKUP(B24,$E$153:$E$183,$J$153:$J$183)</f>
        <v>鴨川</v>
      </c>
      <c r="F25" s="75"/>
      <c r="G25" s="76"/>
      <c r="H25" s="65"/>
      <c r="I25" s="66"/>
      <c r="J25" s="67"/>
      <c r="K25" s="14">
        <v>0</v>
      </c>
      <c r="L25" s="14" t="s">
        <v>7</v>
      </c>
      <c r="M25" s="15">
        <v>2</v>
      </c>
      <c r="N25" s="14">
        <v>2</v>
      </c>
      <c r="O25" s="14" t="s">
        <v>7</v>
      </c>
      <c r="P25" s="15">
        <v>0</v>
      </c>
      <c r="Q25" s="14">
        <v>0</v>
      </c>
      <c r="R25" s="14" t="s">
        <v>7</v>
      </c>
      <c r="S25" s="15">
        <v>2</v>
      </c>
      <c r="T25" s="4"/>
      <c r="U25" s="37">
        <v>3</v>
      </c>
      <c r="V25" s="6"/>
      <c r="W25" s="5"/>
    </row>
    <row r="26" spans="5:23" ht="12" customHeight="1">
      <c r="E26" s="77" t="str">
        <f>LOOKUP(B24,$E$153:$E$183,$M$153:$M$183)</f>
        <v>鴨川</v>
      </c>
      <c r="F26" s="78"/>
      <c r="G26" s="79"/>
      <c r="H26" s="68"/>
      <c r="I26" s="69"/>
      <c r="J26" s="70"/>
      <c r="K26" s="8"/>
      <c r="L26" s="8"/>
      <c r="M26" s="9"/>
      <c r="N26" s="8"/>
      <c r="O26" s="8"/>
      <c r="P26" s="9"/>
      <c r="Q26" s="8"/>
      <c r="R26" s="8"/>
      <c r="S26" s="9"/>
      <c r="T26" s="7"/>
      <c r="U26" s="8"/>
      <c r="V26" s="9"/>
      <c r="W26" s="5"/>
    </row>
    <row r="27" spans="2:23" ht="12" customHeight="1">
      <c r="B27" s="29">
        <v>6</v>
      </c>
      <c r="E27" s="84" t="str">
        <f>LOOKUP(B27,$E$153:$E$183,$G$153:$G$183)</f>
        <v>那須烏山ＢＣ</v>
      </c>
      <c r="F27" s="85"/>
      <c r="G27" s="86"/>
      <c r="H27" s="5" t="s">
        <v>6</v>
      </c>
      <c r="I27" s="5"/>
      <c r="J27" s="6"/>
      <c r="K27" s="62"/>
      <c r="L27" s="63"/>
      <c r="M27" s="64"/>
      <c r="N27" s="5" t="s">
        <v>3</v>
      </c>
      <c r="O27" s="5"/>
      <c r="P27" s="6"/>
      <c r="Q27" s="5" t="s">
        <v>4</v>
      </c>
      <c r="R27" s="5"/>
      <c r="S27" s="6"/>
      <c r="T27" s="4"/>
      <c r="U27" s="5"/>
      <c r="V27" s="6"/>
      <c r="W27" s="5"/>
    </row>
    <row r="28" spans="5:23" ht="12" customHeight="1">
      <c r="E28" s="74" t="str">
        <f>LOOKUP(B27,$E$153:$E$183,$J$153:$J$183)</f>
        <v>水井</v>
      </c>
      <c r="F28" s="75"/>
      <c r="G28" s="76"/>
      <c r="H28" s="14">
        <v>2</v>
      </c>
      <c r="I28" s="14" t="s">
        <v>7</v>
      </c>
      <c r="J28" s="15">
        <v>0</v>
      </c>
      <c r="K28" s="65"/>
      <c r="L28" s="66"/>
      <c r="M28" s="67"/>
      <c r="N28" s="14">
        <v>2</v>
      </c>
      <c r="O28" s="14" t="s">
        <v>7</v>
      </c>
      <c r="P28" s="15">
        <v>0</v>
      </c>
      <c r="Q28" s="14">
        <v>2</v>
      </c>
      <c r="R28" s="14" t="s">
        <v>7</v>
      </c>
      <c r="S28" s="15">
        <v>0</v>
      </c>
      <c r="T28" s="4"/>
      <c r="U28" s="37">
        <v>4</v>
      </c>
      <c r="V28" s="6"/>
      <c r="W28" s="5"/>
    </row>
    <row r="29" spans="5:23" ht="12" customHeight="1">
      <c r="E29" s="77" t="str">
        <f>LOOKUP(B27,$E$153:$E$183,$M$153:$M$183)</f>
        <v>村上</v>
      </c>
      <c r="F29" s="78"/>
      <c r="G29" s="79"/>
      <c r="H29" s="8"/>
      <c r="I29" s="8"/>
      <c r="J29" s="9"/>
      <c r="K29" s="68"/>
      <c r="L29" s="69"/>
      <c r="M29" s="70"/>
      <c r="N29" s="8"/>
      <c r="O29" s="8"/>
      <c r="P29" s="9"/>
      <c r="Q29" s="7"/>
      <c r="R29" s="8"/>
      <c r="S29" s="9"/>
      <c r="T29" s="7"/>
      <c r="U29" s="8"/>
      <c r="V29" s="9"/>
      <c r="W29" s="5"/>
    </row>
    <row r="30" spans="2:23" ht="12" customHeight="1">
      <c r="B30" s="29">
        <v>7</v>
      </c>
      <c r="E30" s="84" t="str">
        <f>LOOKUP(B30,$E$153:$E$183,$G$153:$G$183)</f>
        <v>さくら市</v>
      </c>
      <c r="F30" s="85"/>
      <c r="G30" s="86"/>
      <c r="H30" s="2" t="s">
        <v>5</v>
      </c>
      <c r="I30" s="2"/>
      <c r="J30" s="3"/>
      <c r="K30" s="5" t="s">
        <v>3</v>
      </c>
      <c r="L30" s="5"/>
      <c r="M30" s="6"/>
      <c r="N30" s="62"/>
      <c r="O30" s="63"/>
      <c r="P30" s="64"/>
      <c r="Q30" s="5" t="s">
        <v>2</v>
      </c>
      <c r="R30" s="5"/>
      <c r="S30" s="6"/>
      <c r="T30" s="4"/>
      <c r="U30" s="5"/>
      <c r="V30" s="6"/>
      <c r="W30" s="5"/>
    </row>
    <row r="31" spans="5:23" ht="12" customHeight="1">
      <c r="E31" s="74" t="str">
        <f>LOOKUP(B30,$E$153:$E$183,$J$153:$J$183)</f>
        <v>寺門</v>
      </c>
      <c r="F31" s="75"/>
      <c r="G31" s="76"/>
      <c r="H31" s="14">
        <v>0</v>
      </c>
      <c r="I31" s="14" t="s">
        <v>7</v>
      </c>
      <c r="J31" s="15">
        <v>2</v>
      </c>
      <c r="K31" s="14">
        <v>0</v>
      </c>
      <c r="L31" s="14" t="s">
        <v>7</v>
      </c>
      <c r="M31" s="15">
        <v>2</v>
      </c>
      <c r="N31" s="65"/>
      <c r="O31" s="66"/>
      <c r="P31" s="67"/>
      <c r="Q31" s="37">
        <v>0</v>
      </c>
      <c r="R31" s="14" t="s">
        <v>7</v>
      </c>
      <c r="S31" s="15">
        <v>2</v>
      </c>
      <c r="T31" s="4"/>
      <c r="U31" s="14">
        <v>2</v>
      </c>
      <c r="V31" s="6"/>
      <c r="W31" s="5"/>
    </row>
    <row r="32" spans="5:23" ht="12" customHeight="1">
      <c r="E32" s="77" t="str">
        <f>LOOKUP(B30,$E$153:$E$183,$M$153:$M$183)</f>
        <v>原</v>
      </c>
      <c r="F32" s="78"/>
      <c r="G32" s="79"/>
      <c r="H32" s="8"/>
      <c r="I32" s="8"/>
      <c r="J32" s="9"/>
      <c r="K32" s="8"/>
      <c r="L32" s="8"/>
      <c r="M32" s="9"/>
      <c r="N32" s="68"/>
      <c r="O32" s="69"/>
      <c r="P32" s="70"/>
      <c r="Q32" s="7"/>
      <c r="R32" s="8"/>
      <c r="S32" s="9"/>
      <c r="T32" s="7"/>
      <c r="U32" s="8"/>
      <c r="V32" s="9"/>
      <c r="W32" s="5"/>
    </row>
    <row r="33" spans="2:23" ht="12" customHeight="1">
      <c r="B33" s="29">
        <v>8</v>
      </c>
      <c r="D33" s="5"/>
      <c r="E33" s="84" t="str">
        <f>LOOKUP(B33,$E$153:$E$183,$G$153:$G$183)</f>
        <v>シャトル２１</v>
      </c>
      <c r="F33" s="85"/>
      <c r="G33" s="86"/>
      <c r="H33" s="2" t="s">
        <v>1</v>
      </c>
      <c r="I33" s="2"/>
      <c r="J33" s="3"/>
      <c r="K33" s="5" t="s">
        <v>4</v>
      </c>
      <c r="L33" s="5"/>
      <c r="M33" s="6"/>
      <c r="N33" s="5" t="s">
        <v>2</v>
      </c>
      <c r="O33" s="5"/>
      <c r="P33" s="6"/>
      <c r="Q33" s="62"/>
      <c r="R33" s="63"/>
      <c r="S33" s="64"/>
      <c r="T33" s="4"/>
      <c r="U33" s="48" t="s">
        <v>108</v>
      </c>
      <c r="V33" s="6"/>
      <c r="W33" s="5"/>
    </row>
    <row r="34" spans="4:23" ht="12" customHeight="1">
      <c r="D34" s="17"/>
      <c r="E34" s="74" t="str">
        <f>LOOKUP(B33,$E$153:$E$183,$J$153:$J$183)</f>
        <v>市川</v>
      </c>
      <c r="F34" s="75"/>
      <c r="G34" s="76"/>
      <c r="H34" s="14">
        <v>2</v>
      </c>
      <c r="I34" s="14" t="s">
        <v>7</v>
      </c>
      <c r="J34" s="15">
        <v>0</v>
      </c>
      <c r="K34" s="14">
        <v>0</v>
      </c>
      <c r="L34" s="14" t="s">
        <v>7</v>
      </c>
      <c r="M34" s="15">
        <v>2</v>
      </c>
      <c r="N34" s="37">
        <v>2</v>
      </c>
      <c r="O34" s="14" t="s">
        <v>7</v>
      </c>
      <c r="P34" s="15">
        <v>0</v>
      </c>
      <c r="Q34" s="65"/>
      <c r="R34" s="66"/>
      <c r="S34" s="67"/>
      <c r="T34" s="4"/>
      <c r="U34" s="14">
        <v>1</v>
      </c>
      <c r="V34" s="6"/>
      <c r="W34" s="5"/>
    </row>
    <row r="35" spans="4:23" ht="12" customHeight="1">
      <c r="D35" s="17"/>
      <c r="E35" s="77" t="str">
        <f>LOOKUP(B33,$E$153:$E$183,$M$153:$M$183)</f>
        <v>尾吹</v>
      </c>
      <c r="F35" s="78"/>
      <c r="G35" s="79"/>
      <c r="H35" s="8"/>
      <c r="I35" s="8"/>
      <c r="J35" s="9"/>
      <c r="K35" s="7"/>
      <c r="L35" s="8"/>
      <c r="M35" s="9"/>
      <c r="N35" s="7"/>
      <c r="O35" s="8"/>
      <c r="P35" s="9"/>
      <c r="Q35" s="68"/>
      <c r="R35" s="69"/>
      <c r="S35" s="70"/>
      <c r="T35" s="7"/>
      <c r="U35" s="8"/>
      <c r="V35" s="9"/>
      <c r="W35" s="5"/>
    </row>
    <row r="36" spans="4:23" ht="12" customHeight="1">
      <c r="D36" s="17"/>
      <c r="E36" s="5"/>
      <c r="F36" s="5"/>
      <c r="G36" s="5"/>
      <c r="H36" s="38"/>
      <c r="I36" s="38"/>
      <c r="J36" s="38"/>
      <c r="K36" s="16"/>
      <c r="L36" s="16"/>
      <c r="M36" s="16"/>
      <c r="N36" s="16"/>
      <c r="O36" s="16"/>
      <c r="P36" s="16"/>
      <c r="Q36" s="5"/>
      <c r="R36" s="5"/>
      <c r="S36" s="5"/>
      <c r="T36" s="5"/>
      <c r="U36" s="5"/>
      <c r="V36" s="5"/>
      <c r="W36" s="5"/>
    </row>
    <row r="37" spans="5:23" ht="12" customHeight="1">
      <c r="E37" s="12" t="s">
        <v>13</v>
      </c>
      <c r="F37" s="5"/>
      <c r="G37" s="5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W37" s="5"/>
    </row>
    <row r="38" spans="5:23" ht="12" customHeight="1">
      <c r="E38" s="62"/>
      <c r="F38" s="63"/>
      <c r="G38" s="64"/>
      <c r="H38" s="84" t="str">
        <f>E41</f>
        <v>ＫＢＣ</v>
      </c>
      <c r="I38" s="85"/>
      <c r="J38" s="86"/>
      <c r="K38" s="84" t="str">
        <f>E44</f>
        <v>ＵＭＢＣ</v>
      </c>
      <c r="L38" s="85"/>
      <c r="M38" s="86"/>
      <c r="N38" s="84" t="str">
        <f>E47</f>
        <v>那須烏山ＢＣ</v>
      </c>
      <c r="O38" s="85"/>
      <c r="P38" s="86"/>
      <c r="Q38" s="87" t="str">
        <f>E50</f>
        <v>さくら市</v>
      </c>
      <c r="R38" s="88"/>
      <c r="S38" s="89"/>
      <c r="T38" s="1"/>
      <c r="U38" s="2"/>
      <c r="V38" s="3"/>
      <c r="W38" s="5"/>
    </row>
    <row r="39" spans="5:23" ht="12" customHeight="1">
      <c r="E39" s="65"/>
      <c r="F39" s="66"/>
      <c r="G39" s="67"/>
      <c r="H39" s="74" t="str">
        <f>E42</f>
        <v>柏崎</v>
      </c>
      <c r="I39" s="75"/>
      <c r="J39" s="76"/>
      <c r="K39" s="74" t="str">
        <f>E45</f>
        <v>小野</v>
      </c>
      <c r="L39" s="75"/>
      <c r="M39" s="76"/>
      <c r="N39" s="74" t="str">
        <f>E48</f>
        <v>堤</v>
      </c>
      <c r="O39" s="75"/>
      <c r="P39" s="76"/>
      <c r="Q39" s="74" t="str">
        <f>E51</f>
        <v>滝沢</v>
      </c>
      <c r="R39" s="75"/>
      <c r="S39" s="76"/>
      <c r="T39" s="74" t="s">
        <v>0</v>
      </c>
      <c r="U39" s="75"/>
      <c r="V39" s="76"/>
      <c r="W39" s="5"/>
    </row>
    <row r="40" spans="5:23" ht="12" customHeight="1">
      <c r="E40" s="68"/>
      <c r="F40" s="69"/>
      <c r="G40" s="70"/>
      <c r="H40" s="77" t="str">
        <f>E43</f>
        <v>高崎</v>
      </c>
      <c r="I40" s="78"/>
      <c r="J40" s="79"/>
      <c r="K40" s="77" t="str">
        <f>E46</f>
        <v>篠原</v>
      </c>
      <c r="L40" s="78"/>
      <c r="M40" s="79"/>
      <c r="N40" s="77" t="str">
        <f>E49</f>
        <v>河西</v>
      </c>
      <c r="O40" s="78"/>
      <c r="P40" s="79"/>
      <c r="Q40" s="77" t="str">
        <f>E52</f>
        <v>永山</v>
      </c>
      <c r="R40" s="78"/>
      <c r="S40" s="79"/>
      <c r="T40" s="7"/>
      <c r="U40" s="8"/>
      <c r="V40" s="9"/>
      <c r="W40" s="5"/>
    </row>
    <row r="41" spans="2:23" ht="12" customHeight="1">
      <c r="B41" s="29">
        <v>9</v>
      </c>
      <c r="E41" s="84" t="str">
        <f>LOOKUP(B41,$E$153:$E$183,$G$153:$G$183)</f>
        <v>ＫＢＣ</v>
      </c>
      <c r="F41" s="85"/>
      <c r="G41" s="86"/>
      <c r="H41" s="62"/>
      <c r="I41" s="63"/>
      <c r="J41" s="64"/>
      <c r="K41" s="5" t="s">
        <v>6</v>
      </c>
      <c r="L41" s="5"/>
      <c r="M41" s="6"/>
      <c r="N41" s="2" t="s">
        <v>5</v>
      </c>
      <c r="O41" s="2"/>
      <c r="P41" s="3"/>
      <c r="Q41" s="2" t="s">
        <v>1</v>
      </c>
      <c r="R41" s="2"/>
      <c r="S41" s="3"/>
      <c r="T41" s="4"/>
      <c r="U41" s="48" t="s">
        <v>109</v>
      </c>
      <c r="V41" s="6"/>
      <c r="W41" s="5"/>
    </row>
    <row r="42" spans="5:23" ht="12" customHeight="1">
      <c r="E42" s="74" t="str">
        <f>LOOKUP(B41,$E$153:$E$183,$J$153:$J$183)</f>
        <v>柏崎</v>
      </c>
      <c r="F42" s="75"/>
      <c r="G42" s="76"/>
      <c r="H42" s="65"/>
      <c r="I42" s="66"/>
      <c r="J42" s="67"/>
      <c r="K42" s="14">
        <v>2</v>
      </c>
      <c r="L42" s="14" t="s">
        <v>7</v>
      </c>
      <c r="M42" s="15">
        <v>1</v>
      </c>
      <c r="N42" s="14">
        <v>2</v>
      </c>
      <c r="O42" s="14" t="s">
        <v>7</v>
      </c>
      <c r="P42" s="15">
        <v>0</v>
      </c>
      <c r="Q42" s="14">
        <v>2</v>
      </c>
      <c r="R42" s="14" t="s">
        <v>7</v>
      </c>
      <c r="S42" s="15">
        <v>0</v>
      </c>
      <c r="T42" s="4"/>
      <c r="U42" s="37">
        <v>1</v>
      </c>
      <c r="V42" s="6"/>
      <c r="W42" s="5"/>
    </row>
    <row r="43" spans="5:23" ht="12" customHeight="1">
      <c r="E43" s="77" t="str">
        <f>LOOKUP(B41,$E$153:$E$183,$M$153:$M$183)</f>
        <v>高崎</v>
      </c>
      <c r="F43" s="78"/>
      <c r="G43" s="79"/>
      <c r="H43" s="68"/>
      <c r="I43" s="69"/>
      <c r="J43" s="70"/>
      <c r="K43" s="8"/>
      <c r="L43" s="8"/>
      <c r="M43" s="9"/>
      <c r="N43" s="8"/>
      <c r="O43" s="8"/>
      <c r="P43" s="9"/>
      <c r="Q43" s="8"/>
      <c r="R43" s="8"/>
      <c r="S43" s="9"/>
      <c r="T43" s="7"/>
      <c r="U43" s="8"/>
      <c r="V43" s="9"/>
      <c r="W43" s="5"/>
    </row>
    <row r="44" spans="2:23" ht="12" customHeight="1">
      <c r="B44" s="29">
        <v>10</v>
      </c>
      <c r="E44" s="84" t="str">
        <f>LOOKUP(B44,$E$153:$E$183,$G$153:$G$183)</f>
        <v>ＵＭＢＣ</v>
      </c>
      <c r="F44" s="85"/>
      <c r="G44" s="86"/>
      <c r="H44" s="5" t="s">
        <v>6</v>
      </c>
      <c r="I44" s="5"/>
      <c r="J44" s="6"/>
      <c r="K44" s="62"/>
      <c r="L44" s="63"/>
      <c r="M44" s="64"/>
      <c r="N44" s="5" t="s">
        <v>3</v>
      </c>
      <c r="O44" s="5"/>
      <c r="P44" s="6"/>
      <c r="Q44" s="5" t="s">
        <v>4</v>
      </c>
      <c r="R44" s="5"/>
      <c r="S44" s="6"/>
      <c r="T44" s="4"/>
      <c r="U44" s="5"/>
      <c r="V44" s="6"/>
      <c r="W44" s="5"/>
    </row>
    <row r="45" spans="5:23" ht="12" customHeight="1">
      <c r="E45" s="74" t="str">
        <f>LOOKUP(B44,$E$153:$E$183,$J$153:$J$183)</f>
        <v>小野</v>
      </c>
      <c r="F45" s="75"/>
      <c r="G45" s="76"/>
      <c r="H45" s="14">
        <v>1</v>
      </c>
      <c r="I45" s="14" t="s">
        <v>7</v>
      </c>
      <c r="J45" s="15">
        <v>2</v>
      </c>
      <c r="K45" s="65"/>
      <c r="L45" s="66"/>
      <c r="M45" s="67"/>
      <c r="N45" s="14">
        <v>2</v>
      </c>
      <c r="O45" s="14" t="s">
        <v>7</v>
      </c>
      <c r="P45" s="15">
        <v>0</v>
      </c>
      <c r="Q45" s="14">
        <v>2</v>
      </c>
      <c r="R45" s="14" t="s">
        <v>7</v>
      </c>
      <c r="S45" s="15">
        <v>0</v>
      </c>
      <c r="T45" s="4"/>
      <c r="U45" s="37">
        <v>2</v>
      </c>
      <c r="V45" s="6"/>
      <c r="W45" s="5"/>
    </row>
    <row r="46" spans="5:22" ht="12" customHeight="1">
      <c r="E46" s="77" t="str">
        <f>LOOKUP(B44,$E$153:$E$183,$M$153:$M$183)</f>
        <v>篠原</v>
      </c>
      <c r="F46" s="78"/>
      <c r="G46" s="79"/>
      <c r="H46" s="8"/>
      <c r="I46" s="8"/>
      <c r="J46" s="9"/>
      <c r="K46" s="68"/>
      <c r="L46" s="69"/>
      <c r="M46" s="70"/>
      <c r="N46" s="8"/>
      <c r="O46" s="8"/>
      <c r="P46" s="9"/>
      <c r="Q46" s="7"/>
      <c r="R46" s="8"/>
      <c r="S46" s="9"/>
      <c r="T46" s="7"/>
      <c r="U46" s="8"/>
      <c r="V46" s="9"/>
    </row>
    <row r="47" spans="2:22" ht="12" customHeight="1">
      <c r="B47" s="29">
        <v>11</v>
      </c>
      <c r="E47" s="84" t="str">
        <f>LOOKUP(B47,$E$153:$E$183,$G$153:$G$183)</f>
        <v>那須烏山ＢＣ</v>
      </c>
      <c r="F47" s="85"/>
      <c r="G47" s="86"/>
      <c r="H47" s="2" t="s">
        <v>5</v>
      </c>
      <c r="I47" s="2"/>
      <c r="J47" s="3"/>
      <c r="K47" s="5" t="s">
        <v>3</v>
      </c>
      <c r="L47" s="5"/>
      <c r="M47" s="6"/>
      <c r="N47" s="62"/>
      <c r="O47" s="63"/>
      <c r="P47" s="64"/>
      <c r="Q47" s="5" t="s">
        <v>2</v>
      </c>
      <c r="R47" s="5"/>
      <c r="S47" s="6"/>
      <c r="T47" s="4"/>
      <c r="U47" s="5"/>
      <c r="V47" s="6"/>
    </row>
    <row r="48" spans="5:22" ht="12" customHeight="1">
      <c r="E48" s="74" t="str">
        <f>LOOKUP(B47,$E$153:$E$183,$J$153:$J$183)</f>
        <v>堤</v>
      </c>
      <c r="F48" s="75"/>
      <c r="G48" s="76"/>
      <c r="H48" s="14">
        <v>0</v>
      </c>
      <c r="I48" s="14" t="s">
        <v>7</v>
      </c>
      <c r="J48" s="15">
        <v>2</v>
      </c>
      <c r="K48" s="14">
        <v>0</v>
      </c>
      <c r="L48" s="14" t="s">
        <v>7</v>
      </c>
      <c r="M48" s="15">
        <v>2</v>
      </c>
      <c r="N48" s="65"/>
      <c r="O48" s="66"/>
      <c r="P48" s="67"/>
      <c r="Q48" s="37"/>
      <c r="R48" s="14" t="s">
        <v>160</v>
      </c>
      <c r="S48" s="15"/>
      <c r="T48" s="4"/>
      <c r="U48" s="14">
        <v>3</v>
      </c>
      <c r="V48" s="6"/>
    </row>
    <row r="49" spans="5:22" ht="12" customHeight="1">
      <c r="E49" s="77" t="str">
        <f>LOOKUP(B47,$E$153:$E$183,$M$153:$M$183)</f>
        <v>河西</v>
      </c>
      <c r="F49" s="78"/>
      <c r="G49" s="79"/>
      <c r="H49" s="8"/>
      <c r="I49" s="8"/>
      <c r="J49" s="9"/>
      <c r="K49" s="8"/>
      <c r="L49" s="8"/>
      <c r="M49" s="9"/>
      <c r="N49" s="68"/>
      <c r="O49" s="69"/>
      <c r="P49" s="70"/>
      <c r="Q49" s="7"/>
      <c r="R49" s="8"/>
      <c r="S49" s="9"/>
      <c r="T49" s="7"/>
      <c r="U49" s="8"/>
      <c r="V49" s="9"/>
    </row>
    <row r="50" spans="2:22" ht="12" customHeight="1">
      <c r="B50" s="29">
        <v>12</v>
      </c>
      <c r="D50" s="5"/>
      <c r="E50" s="84" t="str">
        <f>LOOKUP(B50,$E$153:$E$183,$G$153:$G$183)</f>
        <v>さくら市</v>
      </c>
      <c r="F50" s="85"/>
      <c r="G50" s="86"/>
      <c r="H50" s="2" t="s">
        <v>1</v>
      </c>
      <c r="I50" s="2"/>
      <c r="J50" s="3"/>
      <c r="K50" s="5" t="s">
        <v>4</v>
      </c>
      <c r="L50" s="5"/>
      <c r="M50" s="6"/>
      <c r="N50" s="5" t="s">
        <v>2</v>
      </c>
      <c r="O50" s="5"/>
      <c r="P50" s="6"/>
      <c r="Q50" s="62"/>
      <c r="R50" s="63"/>
      <c r="S50" s="64"/>
      <c r="T50" s="4"/>
      <c r="U50" s="5"/>
      <c r="V50" s="6"/>
    </row>
    <row r="51" spans="4:22" ht="12" customHeight="1">
      <c r="D51" s="17"/>
      <c r="E51" s="74" t="str">
        <f>LOOKUP(B50,$E$153:$E$183,$J$153:$J$183)</f>
        <v>滝沢</v>
      </c>
      <c r="F51" s="75"/>
      <c r="G51" s="76"/>
      <c r="H51" s="14">
        <v>0</v>
      </c>
      <c r="I51" s="14" t="s">
        <v>7</v>
      </c>
      <c r="J51" s="15">
        <v>2</v>
      </c>
      <c r="K51" s="14">
        <v>0</v>
      </c>
      <c r="L51" s="14" t="s">
        <v>7</v>
      </c>
      <c r="M51" s="15">
        <v>2</v>
      </c>
      <c r="N51" s="37"/>
      <c r="O51" s="14" t="s">
        <v>74</v>
      </c>
      <c r="P51" s="15"/>
      <c r="Q51" s="65"/>
      <c r="R51" s="66"/>
      <c r="S51" s="67"/>
      <c r="T51" s="4"/>
      <c r="U51" s="14">
        <v>4</v>
      </c>
      <c r="V51" s="6"/>
    </row>
    <row r="52" spans="4:22" ht="12" customHeight="1">
      <c r="D52" s="17"/>
      <c r="E52" s="77" t="str">
        <f>LOOKUP(B50,$E$153:$E$183,$M$153:$M$183)</f>
        <v>永山</v>
      </c>
      <c r="F52" s="78"/>
      <c r="G52" s="79"/>
      <c r="H52" s="8"/>
      <c r="I52" s="8"/>
      <c r="J52" s="9"/>
      <c r="K52" s="7"/>
      <c r="L52" s="8"/>
      <c r="M52" s="9"/>
      <c r="N52" s="7"/>
      <c r="O52" s="8"/>
      <c r="P52" s="9"/>
      <c r="Q52" s="68"/>
      <c r="R52" s="69"/>
      <c r="S52" s="70"/>
      <c r="T52" s="7"/>
      <c r="U52" s="8"/>
      <c r="V52" s="9"/>
    </row>
    <row r="53" spans="2:23" ht="12" customHeight="1">
      <c r="B53" s="37"/>
      <c r="C53" s="10"/>
      <c r="D53" s="10"/>
      <c r="E53" s="42"/>
      <c r="F53" s="42"/>
      <c r="G53" s="42"/>
      <c r="H53" s="10"/>
      <c r="I53" s="10"/>
      <c r="J53" s="10"/>
      <c r="K53" s="39"/>
      <c r="L53" s="39"/>
      <c r="M53" s="39"/>
      <c r="N53" s="10"/>
      <c r="O53" s="10"/>
      <c r="P53" s="10"/>
      <c r="Q53" s="10"/>
      <c r="R53" s="10"/>
      <c r="S53" s="10"/>
      <c r="T53" s="10"/>
      <c r="U53" s="10"/>
      <c r="V53" s="10"/>
      <c r="W53" s="5"/>
    </row>
    <row r="54" spans="5:23" ht="12" customHeight="1">
      <c r="E54" s="12" t="s">
        <v>10</v>
      </c>
      <c r="F54" s="5"/>
      <c r="G54" s="5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W54" s="5"/>
    </row>
    <row r="55" spans="5:23" ht="12" customHeight="1">
      <c r="E55" s="62"/>
      <c r="F55" s="63"/>
      <c r="G55" s="64"/>
      <c r="H55" s="84" t="str">
        <f>E58</f>
        <v>さくら市</v>
      </c>
      <c r="I55" s="85"/>
      <c r="J55" s="86"/>
      <c r="K55" s="84" t="str">
        <f>E61</f>
        <v>苺一笑</v>
      </c>
      <c r="L55" s="85"/>
      <c r="M55" s="86"/>
      <c r="N55" s="84" t="str">
        <f>E64</f>
        <v>宇大付属中</v>
      </c>
      <c r="O55" s="85"/>
      <c r="P55" s="86"/>
      <c r="Q55" s="87" t="str">
        <f>E67</f>
        <v>那須烏山ＢＣ</v>
      </c>
      <c r="R55" s="88"/>
      <c r="S55" s="89"/>
      <c r="T55" s="1"/>
      <c r="U55" s="2"/>
      <c r="V55" s="3"/>
      <c r="W55" s="5"/>
    </row>
    <row r="56" spans="5:23" ht="12" customHeight="1">
      <c r="E56" s="65"/>
      <c r="F56" s="66"/>
      <c r="G56" s="67"/>
      <c r="H56" s="74" t="str">
        <f>E59</f>
        <v>大島</v>
      </c>
      <c r="I56" s="75"/>
      <c r="J56" s="76"/>
      <c r="K56" s="74" t="str">
        <f>E62</f>
        <v>篠原</v>
      </c>
      <c r="L56" s="75"/>
      <c r="M56" s="76"/>
      <c r="N56" s="74" t="str">
        <f>E65</f>
        <v>出井</v>
      </c>
      <c r="O56" s="75"/>
      <c r="P56" s="76"/>
      <c r="Q56" s="74" t="str">
        <f>E68</f>
        <v>木名瀬</v>
      </c>
      <c r="R56" s="75"/>
      <c r="S56" s="76"/>
      <c r="T56" s="74" t="s">
        <v>0</v>
      </c>
      <c r="U56" s="75"/>
      <c r="V56" s="76"/>
      <c r="W56" s="5"/>
    </row>
    <row r="57" spans="5:23" ht="12" customHeight="1">
      <c r="E57" s="68"/>
      <c r="F57" s="69"/>
      <c r="G57" s="70"/>
      <c r="H57" s="77" t="str">
        <f>E60</f>
        <v>浅見</v>
      </c>
      <c r="I57" s="78"/>
      <c r="J57" s="79"/>
      <c r="K57" s="77" t="str">
        <f>E63</f>
        <v>篠原</v>
      </c>
      <c r="L57" s="78"/>
      <c r="M57" s="79"/>
      <c r="N57" s="77" t="str">
        <f>E66</f>
        <v>渡辺</v>
      </c>
      <c r="O57" s="78"/>
      <c r="P57" s="79"/>
      <c r="Q57" s="77" t="str">
        <f>E69</f>
        <v>高久</v>
      </c>
      <c r="R57" s="78"/>
      <c r="S57" s="79"/>
      <c r="T57" s="7"/>
      <c r="U57" s="8"/>
      <c r="V57" s="9"/>
      <c r="W57" s="5"/>
    </row>
    <row r="58" spans="2:23" ht="12" customHeight="1">
      <c r="B58" s="29">
        <v>13</v>
      </c>
      <c r="E58" s="84" t="str">
        <f>LOOKUP(B58,$E$153:$E$183,$G$153:$G$183)</f>
        <v>さくら市</v>
      </c>
      <c r="F58" s="85"/>
      <c r="G58" s="86"/>
      <c r="H58" s="62"/>
      <c r="I58" s="63"/>
      <c r="J58" s="64"/>
      <c r="K58" s="5" t="s">
        <v>6</v>
      </c>
      <c r="L58" s="5"/>
      <c r="M58" s="6"/>
      <c r="N58" s="2" t="s">
        <v>5</v>
      </c>
      <c r="O58" s="2"/>
      <c r="P58" s="3"/>
      <c r="Q58" s="2" t="s">
        <v>1</v>
      </c>
      <c r="R58" s="2"/>
      <c r="S58" s="3"/>
      <c r="T58" s="4"/>
      <c r="U58" s="5"/>
      <c r="V58" s="6"/>
      <c r="W58" s="5"/>
    </row>
    <row r="59" spans="5:23" ht="12" customHeight="1">
      <c r="E59" s="74" t="str">
        <f>LOOKUP(B58,$E$153:$E$183,$J$153:$J$183)</f>
        <v>大島</v>
      </c>
      <c r="F59" s="75"/>
      <c r="G59" s="76"/>
      <c r="H59" s="65"/>
      <c r="I59" s="66"/>
      <c r="J59" s="67"/>
      <c r="K59" s="14"/>
      <c r="L59" s="14" t="s">
        <v>74</v>
      </c>
      <c r="M59" s="15"/>
      <c r="N59" s="14">
        <v>0</v>
      </c>
      <c r="O59" s="14" t="s">
        <v>7</v>
      </c>
      <c r="P59" s="15">
        <v>2</v>
      </c>
      <c r="Q59" s="14">
        <v>2</v>
      </c>
      <c r="R59" s="14" t="s">
        <v>7</v>
      </c>
      <c r="S59" s="15">
        <v>1</v>
      </c>
      <c r="T59" s="4"/>
      <c r="U59" s="37">
        <v>4</v>
      </c>
      <c r="V59" s="6"/>
      <c r="W59" s="5"/>
    </row>
    <row r="60" spans="5:23" ht="12" customHeight="1">
      <c r="E60" s="77" t="str">
        <f>LOOKUP(B58,$E$153:$E$183,$M$153:$M$183)</f>
        <v>浅見</v>
      </c>
      <c r="F60" s="78"/>
      <c r="G60" s="79"/>
      <c r="H60" s="68"/>
      <c r="I60" s="69"/>
      <c r="J60" s="70"/>
      <c r="K60" s="8"/>
      <c r="L60" s="8"/>
      <c r="M60" s="9"/>
      <c r="N60" s="8"/>
      <c r="O60" s="8"/>
      <c r="P60" s="9"/>
      <c r="Q60" s="8"/>
      <c r="R60" s="8"/>
      <c r="S60" s="9"/>
      <c r="T60" s="7"/>
      <c r="U60" s="8"/>
      <c r="V60" s="9"/>
      <c r="W60" s="5"/>
    </row>
    <row r="61" spans="2:23" ht="12" customHeight="1">
      <c r="B61" s="29">
        <v>14</v>
      </c>
      <c r="E61" s="84" t="str">
        <f>LOOKUP(B61,$E$153:$E$183,$G$153:$G$183)</f>
        <v>苺一笑</v>
      </c>
      <c r="F61" s="85"/>
      <c r="G61" s="86"/>
      <c r="H61" s="5" t="s">
        <v>6</v>
      </c>
      <c r="I61" s="5"/>
      <c r="J61" s="6"/>
      <c r="K61" s="62"/>
      <c r="L61" s="63"/>
      <c r="M61" s="64"/>
      <c r="N61" s="5" t="s">
        <v>3</v>
      </c>
      <c r="O61" s="5"/>
      <c r="P61" s="6"/>
      <c r="Q61" s="5" t="s">
        <v>4</v>
      </c>
      <c r="R61" s="5"/>
      <c r="S61" s="6"/>
      <c r="T61" s="4"/>
      <c r="U61" s="5"/>
      <c r="V61" s="6"/>
      <c r="W61" s="5"/>
    </row>
    <row r="62" spans="5:23" ht="12" customHeight="1">
      <c r="E62" s="74" t="str">
        <f>LOOKUP(B61,$E$153:$E$183,$J$153:$J$183)</f>
        <v>篠原</v>
      </c>
      <c r="F62" s="75"/>
      <c r="G62" s="76"/>
      <c r="H62" s="14"/>
      <c r="I62" s="14" t="s">
        <v>160</v>
      </c>
      <c r="J62" s="15"/>
      <c r="K62" s="65"/>
      <c r="L62" s="66"/>
      <c r="M62" s="67"/>
      <c r="N62" s="14">
        <v>2</v>
      </c>
      <c r="O62" s="14" t="s">
        <v>7</v>
      </c>
      <c r="P62" s="15">
        <v>0</v>
      </c>
      <c r="Q62" s="14">
        <v>2</v>
      </c>
      <c r="R62" s="14" t="s">
        <v>7</v>
      </c>
      <c r="S62" s="15">
        <v>0</v>
      </c>
      <c r="T62" s="4"/>
      <c r="U62" s="37">
        <v>1</v>
      </c>
      <c r="V62" s="6"/>
      <c r="W62" s="5"/>
    </row>
    <row r="63" spans="5:23" ht="12" customHeight="1">
      <c r="E63" s="77" t="str">
        <f>LOOKUP(B61,$E$153:$E$183,$M$153:$M$183)</f>
        <v>篠原</v>
      </c>
      <c r="F63" s="78"/>
      <c r="G63" s="79"/>
      <c r="H63" s="8"/>
      <c r="I63" s="8"/>
      <c r="J63" s="9"/>
      <c r="K63" s="68"/>
      <c r="L63" s="69"/>
      <c r="M63" s="70"/>
      <c r="N63" s="8"/>
      <c r="O63" s="8"/>
      <c r="P63" s="9"/>
      <c r="Q63" s="7"/>
      <c r="R63" s="8"/>
      <c r="S63" s="9"/>
      <c r="T63" s="7"/>
      <c r="U63" s="8"/>
      <c r="V63" s="9"/>
      <c r="W63" s="5"/>
    </row>
    <row r="64" spans="2:23" ht="12" customHeight="1">
      <c r="B64" s="29">
        <v>15</v>
      </c>
      <c r="E64" s="84" t="str">
        <f>LOOKUP(B64,$E$153:$E$183,$G$153:$G$183)</f>
        <v>宇大付属中</v>
      </c>
      <c r="F64" s="85"/>
      <c r="G64" s="86"/>
      <c r="H64" s="2" t="s">
        <v>5</v>
      </c>
      <c r="I64" s="2"/>
      <c r="J64" s="3"/>
      <c r="K64" s="5" t="s">
        <v>3</v>
      </c>
      <c r="L64" s="5"/>
      <c r="M64" s="6"/>
      <c r="N64" s="62"/>
      <c r="O64" s="63"/>
      <c r="P64" s="64"/>
      <c r="Q64" s="5" t="s">
        <v>2</v>
      </c>
      <c r="R64" s="5"/>
      <c r="S64" s="6"/>
      <c r="T64" s="4"/>
      <c r="U64" s="5"/>
      <c r="V64" s="6"/>
      <c r="W64" s="5"/>
    </row>
    <row r="65" spans="5:23" ht="12" customHeight="1">
      <c r="E65" s="74" t="str">
        <f>LOOKUP(B64,$E$153:$E$183,$J$153:$J$183)</f>
        <v>出井</v>
      </c>
      <c r="F65" s="75"/>
      <c r="G65" s="76"/>
      <c r="H65" s="14">
        <v>2</v>
      </c>
      <c r="I65" s="14" t="s">
        <v>7</v>
      </c>
      <c r="J65" s="15">
        <v>0</v>
      </c>
      <c r="K65" s="14">
        <v>0</v>
      </c>
      <c r="L65" s="14" t="s">
        <v>7</v>
      </c>
      <c r="M65" s="15">
        <v>2</v>
      </c>
      <c r="N65" s="65"/>
      <c r="O65" s="66"/>
      <c r="P65" s="67"/>
      <c r="Q65" s="37">
        <v>0</v>
      </c>
      <c r="R65" s="14" t="s">
        <v>7</v>
      </c>
      <c r="S65" s="15">
        <v>2</v>
      </c>
      <c r="T65" s="4"/>
      <c r="U65" s="14">
        <v>3</v>
      </c>
      <c r="V65" s="6"/>
      <c r="W65" s="5"/>
    </row>
    <row r="66" spans="5:23" ht="12" customHeight="1">
      <c r="E66" s="77" t="str">
        <f>LOOKUP(B64,$E$153:$E$183,$M$153:$M$183)</f>
        <v>渡辺</v>
      </c>
      <c r="F66" s="78"/>
      <c r="G66" s="79"/>
      <c r="H66" s="8"/>
      <c r="I66" s="8"/>
      <c r="J66" s="9"/>
      <c r="K66" s="8"/>
      <c r="L66" s="8"/>
      <c r="M66" s="9"/>
      <c r="N66" s="68"/>
      <c r="O66" s="69"/>
      <c r="P66" s="70"/>
      <c r="Q66" s="7"/>
      <c r="R66" s="8"/>
      <c r="S66" s="9"/>
      <c r="T66" s="7"/>
      <c r="U66" s="8"/>
      <c r="V66" s="9"/>
      <c r="W66" s="5"/>
    </row>
    <row r="67" spans="2:23" ht="12" customHeight="1">
      <c r="B67" s="29">
        <v>16</v>
      </c>
      <c r="D67" s="5"/>
      <c r="E67" s="84" t="str">
        <f>LOOKUP(B67,$E$153:$E$183,$G$153:$G$183)</f>
        <v>那須烏山ＢＣ</v>
      </c>
      <c r="F67" s="85"/>
      <c r="G67" s="86"/>
      <c r="H67" s="2" t="s">
        <v>1</v>
      </c>
      <c r="I67" s="2"/>
      <c r="J67" s="3"/>
      <c r="K67" s="5" t="s">
        <v>4</v>
      </c>
      <c r="L67" s="5"/>
      <c r="M67" s="6"/>
      <c r="N67" s="5" t="s">
        <v>2</v>
      </c>
      <c r="O67" s="5"/>
      <c r="P67" s="6"/>
      <c r="Q67" s="62"/>
      <c r="R67" s="63"/>
      <c r="S67" s="64"/>
      <c r="T67" s="4"/>
      <c r="U67" s="5"/>
      <c r="V67" s="6"/>
      <c r="W67" s="5"/>
    </row>
    <row r="68" spans="4:23" ht="12" customHeight="1">
      <c r="D68" s="17"/>
      <c r="E68" s="74" t="str">
        <f>LOOKUP(B67,$E$153:$E$183,$J$153:$J$183)</f>
        <v>木名瀬</v>
      </c>
      <c r="F68" s="75"/>
      <c r="G68" s="76"/>
      <c r="H68" s="14">
        <v>1</v>
      </c>
      <c r="I68" s="14" t="s">
        <v>7</v>
      </c>
      <c r="J68" s="15">
        <v>2</v>
      </c>
      <c r="K68" s="14">
        <v>0</v>
      </c>
      <c r="L68" s="14" t="s">
        <v>7</v>
      </c>
      <c r="M68" s="15">
        <v>2</v>
      </c>
      <c r="N68" s="37">
        <v>2</v>
      </c>
      <c r="O68" s="14" t="s">
        <v>7</v>
      </c>
      <c r="P68" s="15">
        <v>0</v>
      </c>
      <c r="Q68" s="65"/>
      <c r="R68" s="66"/>
      <c r="S68" s="67"/>
      <c r="T68" s="4"/>
      <c r="U68" s="14">
        <v>2</v>
      </c>
      <c r="V68" s="6"/>
      <c r="W68" s="5"/>
    </row>
    <row r="69" spans="4:23" ht="12" customHeight="1">
      <c r="D69" s="17"/>
      <c r="E69" s="77" t="str">
        <f>LOOKUP(B67,$E$153:$E$183,$M$153:$M$183)</f>
        <v>高久</v>
      </c>
      <c r="F69" s="78"/>
      <c r="G69" s="79"/>
      <c r="H69" s="8"/>
      <c r="I69" s="8"/>
      <c r="J69" s="9"/>
      <c r="K69" s="7"/>
      <c r="L69" s="8"/>
      <c r="M69" s="9"/>
      <c r="N69" s="7"/>
      <c r="O69" s="8"/>
      <c r="P69" s="9"/>
      <c r="Q69" s="68"/>
      <c r="R69" s="69"/>
      <c r="S69" s="70"/>
      <c r="T69" s="7"/>
      <c r="U69" s="8"/>
      <c r="V69" s="9"/>
      <c r="W69" s="5"/>
    </row>
    <row r="70" spans="2:23" ht="12" customHeight="1">
      <c r="B70" s="37"/>
      <c r="C70" s="10"/>
      <c r="D70" s="10"/>
      <c r="E70" s="39"/>
      <c r="F70" s="39"/>
      <c r="G70" s="39"/>
      <c r="H70" s="10"/>
      <c r="I70" s="10"/>
      <c r="J70" s="10"/>
      <c r="K70" s="39"/>
      <c r="L70" s="39"/>
      <c r="M70" s="39"/>
      <c r="N70" s="10"/>
      <c r="O70" s="10"/>
      <c r="P70" s="10"/>
      <c r="Q70" s="10"/>
      <c r="R70" s="10"/>
      <c r="S70" s="10"/>
      <c r="T70" s="10"/>
      <c r="U70" s="10"/>
      <c r="V70" s="10"/>
      <c r="W70" s="5"/>
    </row>
    <row r="71" spans="5:23" ht="12" customHeight="1">
      <c r="E71" s="12" t="s">
        <v>123</v>
      </c>
      <c r="F71" s="5"/>
      <c r="G71" s="5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W71" s="5"/>
    </row>
    <row r="72" spans="5:23" ht="12" customHeight="1">
      <c r="E72" s="62"/>
      <c r="F72" s="63"/>
      <c r="G72" s="64"/>
      <c r="H72" s="84" t="str">
        <f>E75</f>
        <v>那須烏山ＢＣ</v>
      </c>
      <c r="I72" s="85"/>
      <c r="J72" s="86"/>
      <c r="K72" s="84" t="str">
        <f>E78</f>
        <v>Ｊ－ＢＡＤ</v>
      </c>
      <c r="L72" s="85"/>
      <c r="M72" s="86"/>
      <c r="N72" s="84" t="str">
        <f>E81</f>
        <v>ウェルカムＢＣ</v>
      </c>
      <c r="O72" s="85"/>
      <c r="P72" s="86"/>
      <c r="Q72" s="87" t="str">
        <f>E84</f>
        <v>Ｍフロッグス</v>
      </c>
      <c r="R72" s="88"/>
      <c r="S72" s="89"/>
      <c r="T72" s="1"/>
      <c r="U72" s="2"/>
      <c r="V72" s="3"/>
      <c r="W72" s="5"/>
    </row>
    <row r="73" spans="5:23" ht="12" customHeight="1">
      <c r="E73" s="65"/>
      <c r="F73" s="66"/>
      <c r="G73" s="67"/>
      <c r="H73" s="74" t="str">
        <f>E76</f>
        <v>出口</v>
      </c>
      <c r="I73" s="75"/>
      <c r="J73" s="76"/>
      <c r="K73" s="74" t="str">
        <f>E79</f>
        <v>永元</v>
      </c>
      <c r="L73" s="75"/>
      <c r="M73" s="76"/>
      <c r="N73" s="74" t="str">
        <f>E82</f>
        <v>中村</v>
      </c>
      <c r="O73" s="75"/>
      <c r="P73" s="76"/>
      <c r="Q73" s="74" t="str">
        <f>E85</f>
        <v>山田</v>
      </c>
      <c r="R73" s="75"/>
      <c r="S73" s="76"/>
      <c r="T73" s="74" t="s">
        <v>0</v>
      </c>
      <c r="U73" s="75"/>
      <c r="V73" s="76"/>
      <c r="W73" s="5"/>
    </row>
    <row r="74" spans="5:23" ht="12" customHeight="1">
      <c r="E74" s="68"/>
      <c r="F74" s="69"/>
      <c r="G74" s="70"/>
      <c r="H74" s="77" t="str">
        <f>E77</f>
        <v>村上</v>
      </c>
      <c r="I74" s="78"/>
      <c r="J74" s="79"/>
      <c r="K74" s="77" t="str">
        <f>E80</f>
        <v>赤松</v>
      </c>
      <c r="L74" s="78"/>
      <c r="M74" s="79"/>
      <c r="N74" s="77" t="str">
        <f>E83</f>
        <v>石川</v>
      </c>
      <c r="O74" s="78"/>
      <c r="P74" s="79"/>
      <c r="Q74" s="77" t="str">
        <f>E86</f>
        <v>山口</v>
      </c>
      <c r="R74" s="78"/>
      <c r="S74" s="79"/>
      <c r="T74" s="7"/>
      <c r="U74" s="8"/>
      <c r="V74" s="9"/>
      <c r="W74" s="5"/>
    </row>
    <row r="75" spans="2:23" ht="12" customHeight="1">
      <c r="B75" s="29">
        <v>17</v>
      </c>
      <c r="E75" s="84" t="str">
        <f>LOOKUP(B75,$E$153:$E$183,$G$153:$G$183)</f>
        <v>那須烏山ＢＣ</v>
      </c>
      <c r="F75" s="85"/>
      <c r="G75" s="86"/>
      <c r="H75" s="62"/>
      <c r="I75" s="63"/>
      <c r="J75" s="64"/>
      <c r="K75" s="5" t="s">
        <v>6</v>
      </c>
      <c r="L75" s="5"/>
      <c r="M75" s="6"/>
      <c r="N75" s="2" t="s">
        <v>5</v>
      </c>
      <c r="O75" s="2"/>
      <c r="P75" s="3"/>
      <c r="Q75" s="2" t="s">
        <v>1</v>
      </c>
      <c r="R75" s="2"/>
      <c r="S75" s="3"/>
      <c r="T75" s="4"/>
      <c r="U75" s="5"/>
      <c r="V75" s="6"/>
      <c r="W75" s="5"/>
    </row>
    <row r="76" spans="5:23" ht="12" customHeight="1">
      <c r="E76" s="74" t="str">
        <f>LOOKUP(B75,$E$153:$E$183,$J$153:$J$183)</f>
        <v>出口</v>
      </c>
      <c r="F76" s="75"/>
      <c r="G76" s="76"/>
      <c r="H76" s="65"/>
      <c r="I76" s="66"/>
      <c r="J76" s="67"/>
      <c r="K76" s="14">
        <v>0</v>
      </c>
      <c r="L76" s="14" t="s">
        <v>7</v>
      </c>
      <c r="M76" s="15">
        <v>2</v>
      </c>
      <c r="N76" s="14">
        <v>0</v>
      </c>
      <c r="O76" s="14" t="s">
        <v>7</v>
      </c>
      <c r="P76" s="15">
        <v>2</v>
      </c>
      <c r="Q76" s="14">
        <v>0</v>
      </c>
      <c r="R76" s="14" t="s">
        <v>7</v>
      </c>
      <c r="S76" s="15">
        <v>2</v>
      </c>
      <c r="T76" s="4"/>
      <c r="U76" s="37">
        <v>4</v>
      </c>
      <c r="V76" s="6"/>
      <c r="W76" s="5"/>
    </row>
    <row r="77" spans="5:23" ht="12" customHeight="1">
      <c r="E77" s="77" t="str">
        <f>LOOKUP(B75,$E$153:$E$183,$M$153:$M$183)</f>
        <v>村上</v>
      </c>
      <c r="F77" s="78"/>
      <c r="G77" s="79"/>
      <c r="H77" s="68"/>
      <c r="I77" s="69"/>
      <c r="J77" s="70"/>
      <c r="K77" s="8"/>
      <c r="L77" s="8"/>
      <c r="M77" s="9"/>
      <c r="N77" s="8"/>
      <c r="O77" s="8"/>
      <c r="P77" s="9"/>
      <c r="Q77" s="8"/>
      <c r="R77" s="8"/>
      <c r="S77" s="9"/>
      <c r="T77" s="7"/>
      <c r="U77" s="8"/>
      <c r="V77" s="9"/>
      <c r="W77" s="5"/>
    </row>
    <row r="78" spans="2:23" ht="12" customHeight="1">
      <c r="B78" s="29">
        <v>18</v>
      </c>
      <c r="E78" s="84" t="str">
        <f>LOOKUP(B78,$E$153:$E$183,$G$153:$G$183)</f>
        <v>Ｊ－ＢＡＤ</v>
      </c>
      <c r="F78" s="85"/>
      <c r="G78" s="86"/>
      <c r="H78" s="5" t="s">
        <v>6</v>
      </c>
      <c r="I78" s="5"/>
      <c r="J78" s="6"/>
      <c r="K78" s="62"/>
      <c r="L78" s="63"/>
      <c r="M78" s="64"/>
      <c r="N78" s="5" t="s">
        <v>3</v>
      </c>
      <c r="O78" s="5"/>
      <c r="P78" s="6"/>
      <c r="Q78" s="5" t="s">
        <v>4</v>
      </c>
      <c r="R78" s="5"/>
      <c r="S78" s="6"/>
      <c r="T78" s="4"/>
      <c r="U78" s="5"/>
      <c r="V78" s="6"/>
      <c r="W78" s="5"/>
    </row>
    <row r="79" spans="5:23" ht="12" customHeight="1">
      <c r="E79" s="74" t="str">
        <f>LOOKUP(B78,$E$153:$E$183,$J$153:$J$183)</f>
        <v>永元</v>
      </c>
      <c r="F79" s="75"/>
      <c r="G79" s="76"/>
      <c r="H79" s="14">
        <v>2</v>
      </c>
      <c r="I79" s="14" t="s">
        <v>7</v>
      </c>
      <c r="J79" s="15">
        <v>0</v>
      </c>
      <c r="K79" s="65"/>
      <c r="L79" s="66"/>
      <c r="M79" s="67"/>
      <c r="N79" s="14">
        <v>1</v>
      </c>
      <c r="O79" s="14" t="s">
        <v>7</v>
      </c>
      <c r="P79" s="15">
        <v>2</v>
      </c>
      <c r="Q79" s="14">
        <v>0</v>
      </c>
      <c r="R79" s="14" t="s">
        <v>7</v>
      </c>
      <c r="S79" s="15">
        <v>2</v>
      </c>
      <c r="T79" s="4"/>
      <c r="U79" s="37">
        <v>3</v>
      </c>
      <c r="V79" s="6"/>
      <c r="W79" s="5"/>
    </row>
    <row r="80" spans="5:23" ht="12" customHeight="1">
      <c r="E80" s="77" t="str">
        <f>LOOKUP(B78,$E$153:$E$183,$M$153:$M$183)</f>
        <v>赤松</v>
      </c>
      <c r="F80" s="78"/>
      <c r="G80" s="79"/>
      <c r="H80" s="8"/>
      <c r="I80" s="8"/>
      <c r="J80" s="9"/>
      <c r="K80" s="68"/>
      <c r="L80" s="69"/>
      <c r="M80" s="70"/>
      <c r="N80" s="8"/>
      <c r="O80" s="8"/>
      <c r="P80" s="9"/>
      <c r="Q80" s="7"/>
      <c r="R80" s="8"/>
      <c r="S80" s="9"/>
      <c r="T80" s="7"/>
      <c r="U80" s="8"/>
      <c r="V80" s="9"/>
      <c r="W80" s="5"/>
    </row>
    <row r="81" spans="2:23" ht="12" customHeight="1">
      <c r="B81" s="29">
        <v>19</v>
      </c>
      <c r="E81" s="84" t="str">
        <f>LOOKUP(B81,$E$153:$E$183,$G$153:$G$183)</f>
        <v>ウェルカムＢＣ</v>
      </c>
      <c r="F81" s="85"/>
      <c r="G81" s="86"/>
      <c r="H81" s="2" t="s">
        <v>5</v>
      </c>
      <c r="I81" s="2"/>
      <c r="J81" s="3"/>
      <c r="K81" s="5" t="s">
        <v>3</v>
      </c>
      <c r="L81" s="5"/>
      <c r="M81" s="6"/>
      <c r="N81" s="62"/>
      <c r="O81" s="63"/>
      <c r="P81" s="64"/>
      <c r="Q81" s="5" t="s">
        <v>2</v>
      </c>
      <c r="R81" s="5"/>
      <c r="S81" s="6"/>
      <c r="T81" s="4"/>
      <c r="U81" s="5"/>
      <c r="V81" s="6"/>
      <c r="W81" s="5"/>
    </row>
    <row r="82" spans="5:23" ht="12" customHeight="1">
      <c r="E82" s="74" t="str">
        <f>LOOKUP(B81,$E$153:$E$183,$J$153:$J$183)</f>
        <v>中村</v>
      </c>
      <c r="F82" s="75"/>
      <c r="G82" s="76"/>
      <c r="H82" s="14">
        <v>2</v>
      </c>
      <c r="I82" s="14" t="s">
        <v>7</v>
      </c>
      <c r="J82" s="15">
        <v>0</v>
      </c>
      <c r="K82" s="14">
        <v>2</v>
      </c>
      <c r="L82" s="14" t="s">
        <v>7</v>
      </c>
      <c r="M82" s="15">
        <v>1</v>
      </c>
      <c r="N82" s="65"/>
      <c r="O82" s="66"/>
      <c r="P82" s="67"/>
      <c r="Q82" s="37">
        <v>0</v>
      </c>
      <c r="R82" s="14" t="s">
        <v>7</v>
      </c>
      <c r="S82" s="15">
        <v>2</v>
      </c>
      <c r="T82" s="4"/>
      <c r="U82" s="14">
        <v>2</v>
      </c>
      <c r="V82" s="6"/>
      <c r="W82" s="5"/>
    </row>
    <row r="83" spans="5:23" ht="12" customHeight="1">
      <c r="E83" s="77" t="str">
        <f>LOOKUP(B81,$E$153:$E$183,$M$153:$M$183)</f>
        <v>石川</v>
      </c>
      <c r="F83" s="78"/>
      <c r="G83" s="79"/>
      <c r="H83" s="8"/>
      <c r="I83" s="8"/>
      <c r="J83" s="9"/>
      <c r="K83" s="8"/>
      <c r="L83" s="8"/>
      <c r="M83" s="9"/>
      <c r="N83" s="68"/>
      <c r="O83" s="69"/>
      <c r="P83" s="70"/>
      <c r="Q83" s="7"/>
      <c r="R83" s="8"/>
      <c r="S83" s="9"/>
      <c r="T83" s="7"/>
      <c r="U83" s="8"/>
      <c r="V83" s="9"/>
      <c r="W83" s="5"/>
    </row>
    <row r="84" spans="2:23" ht="12" customHeight="1">
      <c r="B84" s="29">
        <v>20</v>
      </c>
      <c r="D84" s="5"/>
      <c r="E84" s="84" t="str">
        <f>LOOKUP(B84,$E$153:$E$183,$G$153:$G$183)</f>
        <v>Ｍフロッグス</v>
      </c>
      <c r="F84" s="85"/>
      <c r="G84" s="86"/>
      <c r="H84" s="2" t="s">
        <v>1</v>
      </c>
      <c r="I84" s="2"/>
      <c r="J84" s="3"/>
      <c r="K84" s="5" t="s">
        <v>4</v>
      </c>
      <c r="L84" s="5"/>
      <c r="M84" s="6"/>
      <c r="N84" s="5" t="s">
        <v>2</v>
      </c>
      <c r="O84" s="5"/>
      <c r="P84" s="6"/>
      <c r="Q84" s="62"/>
      <c r="R84" s="63"/>
      <c r="S84" s="64"/>
      <c r="T84" s="4"/>
      <c r="U84" s="5"/>
      <c r="V84" s="6"/>
      <c r="W84" s="5"/>
    </row>
    <row r="85" spans="4:23" ht="12" customHeight="1">
      <c r="D85" s="17"/>
      <c r="E85" s="74" t="str">
        <f>LOOKUP(B84,$E$153:$E$183,$J$153:$J$183)</f>
        <v>山田</v>
      </c>
      <c r="F85" s="75"/>
      <c r="G85" s="76"/>
      <c r="H85" s="14">
        <v>2</v>
      </c>
      <c r="I85" s="14" t="s">
        <v>7</v>
      </c>
      <c r="J85" s="15">
        <v>0</v>
      </c>
      <c r="K85" s="14">
        <v>2</v>
      </c>
      <c r="L85" s="14" t="s">
        <v>7</v>
      </c>
      <c r="M85" s="15">
        <v>0</v>
      </c>
      <c r="N85" s="37">
        <v>2</v>
      </c>
      <c r="O85" s="14" t="s">
        <v>7</v>
      </c>
      <c r="P85" s="15">
        <v>0</v>
      </c>
      <c r="Q85" s="65"/>
      <c r="R85" s="66"/>
      <c r="S85" s="67"/>
      <c r="T85" s="4"/>
      <c r="U85" s="14">
        <v>1</v>
      </c>
      <c r="V85" s="6"/>
      <c r="W85" s="5"/>
    </row>
    <row r="86" spans="4:23" ht="12" customHeight="1">
      <c r="D86" s="17"/>
      <c r="E86" s="77" t="str">
        <f>LOOKUP(B84,$E$153:$E$183,$M$153:$M$183)</f>
        <v>山口</v>
      </c>
      <c r="F86" s="78"/>
      <c r="G86" s="79"/>
      <c r="H86" s="8"/>
      <c r="I86" s="8"/>
      <c r="J86" s="9"/>
      <c r="K86" s="7"/>
      <c r="L86" s="8"/>
      <c r="M86" s="9"/>
      <c r="N86" s="7"/>
      <c r="O86" s="8"/>
      <c r="P86" s="9"/>
      <c r="Q86" s="68"/>
      <c r="R86" s="69"/>
      <c r="S86" s="70"/>
      <c r="T86" s="7"/>
      <c r="U86" s="8"/>
      <c r="V86" s="9"/>
      <c r="W86" s="5"/>
    </row>
    <row r="87" spans="2:23" ht="12" customHeight="1">
      <c r="B87" s="37"/>
      <c r="C87" s="10"/>
      <c r="D87" s="10"/>
      <c r="E87" s="39"/>
      <c r="F87" s="39"/>
      <c r="G87" s="39"/>
      <c r="H87" s="10"/>
      <c r="I87" s="10"/>
      <c r="J87" s="10"/>
      <c r="K87" s="39"/>
      <c r="L87" s="39"/>
      <c r="M87" s="39"/>
      <c r="N87" s="10"/>
      <c r="O87" s="10"/>
      <c r="P87" s="10"/>
      <c r="Q87" s="10"/>
      <c r="R87" s="10"/>
      <c r="S87" s="10"/>
      <c r="T87" s="10"/>
      <c r="U87" s="10"/>
      <c r="V87" s="10"/>
      <c r="W87" s="5"/>
    </row>
    <row r="88" spans="5:23" ht="12" customHeight="1">
      <c r="E88" s="12" t="s">
        <v>8</v>
      </c>
      <c r="F88" s="5"/>
      <c r="G88" s="5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W88" s="5"/>
    </row>
    <row r="89" spans="5:23" ht="12" customHeight="1">
      <c r="E89" s="62"/>
      <c r="F89" s="63"/>
      <c r="G89" s="64"/>
      <c r="H89" s="84" t="str">
        <f>E92</f>
        <v>昭和ＢＣ</v>
      </c>
      <c r="I89" s="85"/>
      <c r="J89" s="86"/>
      <c r="K89" s="84" t="str">
        <f>E95</f>
        <v>さくら市</v>
      </c>
      <c r="L89" s="85"/>
      <c r="M89" s="86"/>
      <c r="N89" s="84" t="str">
        <f>E98</f>
        <v>フリー</v>
      </c>
      <c r="O89" s="85"/>
      <c r="P89" s="86"/>
      <c r="Q89" s="87" t="str">
        <f>E101</f>
        <v>ウェルカムＢＣ</v>
      </c>
      <c r="R89" s="88"/>
      <c r="S89" s="89"/>
      <c r="T89" s="1"/>
      <c r="U89" s="2"/>
      <c r="V89" s="3"/>
      <c r="W89" s="5"/>
    </row>
    <row r="90" spans="5:23" ht="12" customHeight="1">
      <c r="E90" s="65"/>
      <c r="F90" s="66"/>
      <c r="G90" s="67"/>
      <c r="H90" s="74" t="str">
        <f>E93</f>
        <v>蛭田</v>
      </c>
      <c r="I90" s="75"/>
      <c r="J90" s="76"/>
      <c r="K90" s="74" t="str">
        <f>E96</f>
        <v>倉橋</v>
      </c>
      <c r="L90" s="75"/>
      <c r="M90" s="76"/>
      <c r="N90" s="74" t="str">
        <f>E99</f>
        <v>遠藤</v>
      </c>
      <c r="O90" s="75"/>
      <c r="P90" s="76"/>
      <c r="Q90" s="74" t="str">
        <f>E102</f>
        <v>角野</v>
      </c>
      <c r="R90" s="75"/>
      <c r="S90" s="76"/>
      <c r="T90" s="74" t="s">
        <v>0</v>
      </c>
      <c r="U90" s="75"/>
      <c r="V90" s="76"/>
      <c r="W90" s="5"/>
    </row>
    <row r="91" spans="5:23" ht="12" customHeight="1">
      <c r="E91" s="68"/>
      <c r="F91" s="69"/>
      <c r="G91" s="70"/>
      <c r="H91" s="77" t="str">
        <f>E94</f>
        <v>犬塚</v>
      </c>
      <c r="I91" s="78"/>
      <c r="J91" s="79"/>
      <c r="K91" s="77" t="str">
        <f>E97</f>
        <v>戸村</v>
      </c>
      <c r="L91" s="78"/>
      <c r="M91" s="79"/>
      <c r="N91" s="77" t="str">
        <f>E100</f>
        <v>刑部</v>
      </c>
      <c r="O91" s="78"/>
      <c r="P91" s="79"/>
      <c r="Q91" s="77" t="str">
        <f>E103</f>
        <v>草場</v>
      </c>
      <c r="R91" s="78"/>
      <c r="S91" s="79"/>
      <c r="T91" s="7"/>
      <c r="U91" s="8"/>
      <c r="V91" s="9"/>
      <c r="W91" s="5"/>
    </row>
    <row r="92" spans="2:23" ht="12" customHeight="1">
      <c r="B92" s="29">
        <v>21</v>
      </c>
      <c r="E92" s="84" t="str">
        <f>LOOKUP(B92,$E$153:$E$183,$G$153:$G$183)</f>
        <v>昭和ＢＣ</v>
      </c>
      <c r="F92" s="85"/>
      <c r="G92" s="86"/>
      <c r="H92" s="62"/>
      <c r="I92" s="63"/>
      <c r="J92" s="64"/>
      <c r="K92" s="5" t="s">
        <v>6</v>
      </c>
      <c r="L92" s="5"/>
      <c r="M92" s="6"/>
      <c r="N92" s="2" t="s">
        <v>5</v>
      </c>
      <c r="O92" s="2"/>
      <c r="P92" s="3"/>
      <c r="Q92" s="2" t="s">
        <v>1</v>
      </c>
      <c r="R92" s="2"/>
      <c r="S92" s="3"/>
      <c r="T92" s="4"/>
      <c r="U92" s="48" t="s">
        <v>108</v>
      </c>
      <c r="V92" s="6"/>
      <c r="W92" s="5"/>
    </row>
    <row r="93" spans="5:23" ht="12" customHeight="1">
      <c r="E93" s="74" t="str">
        <f>LOOKUP(B92,$E$153:$E$183,$J$153:$J$183)</f>
        <v>蛭田</v>
      </c>
      <c r="F93" s="75"/>
      <c r="G93" s="76"/>
      <c r="H93" s="65"/>
      <c r="I93" s="66"/>
      <c r="J93" s="67"/>
      <c r="K93" s="14">
        <v>2</v>
      </c>
      <c r="L93" s="14" t="s">
        <v>7</v>
      </c>
      <c r="M93" s="15">
        <v>0</v>
      </c>
      <c r="N93" s="14">
        <v>2</v>
      </c>
      <c r="O93" s="14" t="s">
        <v>7</v>
      </c>
      <c r="P93" s="15">
        <v>1</v>
      </c>
      <c r="Q93" s="14">
        <v>2</v>
      </c>
      <c r="R93" s="14" t="s">
        <v>7</v>
      </c>
      <c r="S93" s="15">
        <v>1</v>
      </c>
      <c r="T93" s="4"/>
      <c r="U93" s="37">
        <v>1</v>
      </c>
      <c r="V93" s="6"/>
      <c r="W93" s="5"/>
    </row>
    <row r="94" spans="5:23" ht="12" customHeight="1">
      <c r="E94" s="77" t="str">
        <f>LOOKUP(B92,$E$153:$E$183,$M$153:$M$183)</f>
        <v>犬塚</v>
      </c>
      <c r="F94" s="78"/>
      <c r="G94" s="79"/>
      <c r="H94" s="68"/>
      <c r="I94" s="69"/>
      <c r="J94" s="70"/>
      <c r="K94" s="8"/>
      <c r="L94" s="8"/>
      <c r="M94" s="9"/>
      <c r="N94" s="8"/>
      <c r="O94" s="8"/>
      <c r="P94" s="9"/>
      <c r="Q94" s="8"/>
      <c r="R94" s="8"/>
      <c r="S94" s="9"/>
      <c r="T94" s="7"/>
      <c r="U94" s="8"/>
      <c r="V94" s="9"/>
      <c r="W94" s="5"/>
    </row>
    <row r="95" spans="2:23" ht="12" customHeight="1">
      <c r="B95" s="29">
        <v>22</v>
      </c>
      <c r="E95" s="84" t="str">
        <f>LOOKUP(B95,$E$153:$E$183,$G$153:$G$183)</f>
        <v>さくら市</v>
      </c>
      <c r="F95" s="85"/>
      <c r="G95" s="86"/>
      <c r="H95" s="5" t="s">
        <v>6</v>
      </c>
      <c r="I95" s="5"/>
      <c r="J95" s="6"/>
      <c r="K95" s="62"/>
      <c r="L95" s="63"/>
      <c r="M95" s="64"/>
      <c r="N95" s="5" t="s">
        <v>3</v>
      </c>
      <c r="O95" s="5"/>
      <c r="P95" s="6"/>
      <c r="Q95" s="5" t="s">
        <v>4</v>
      </c>
      <c r="R95" s="5"/>
      <c r="S95" s="6"/>
      <c r="T95" s="4"/>
      <c r="U95" s="5"/>
      <c r="V95" s="6"/>
      <c r="W95" s="5"/>
    </row>
    <row r="96" spans="5:23" ht="12" customHeight="1">
      <c r="E96" s="74" t="str">
        <f>LOOKUP(B95,$E$153:$E$183,$J$153:$J$183)</f>
        <v>倉橋</v>
      </c>
      <c r="F96" s="75"/>
      <c r="G96" s="76"/>
      <c r="H96" s="14">
        <v>0</v>
      </c>
      <c r="I96" s="14" t="s">
        <v>7</v>
      </c>
      <c r="J96" s="15">
        <v>2</v>
      </c>
      <c r="K96" s="65"/>
      <c r="L96" s="66"/>
      <c r="M96" s="67"/>
      <c r="N96" s="14">
        <v>0</v>
      </c>
      <c r="O96" s="14" t="s">
        <v>7</v>
      </c>
      <c r="P96" s="15">
        <v>2</v>
      </c>
      <c r="Q96" s="14">
        <v>0</v>
      </c>
      <c r="R96" s="14" t="s">
        <v>7</v>
      </c>
      <c r="S96" s="15">
        <v>2</v>
      </c>
      <c r="T96" s="4"/>
      <c r="U96" s="37">
        <v>4</v>
      </c>
      <c r="V96" s="6"/>
      <c r="W96" s="5"/>
    </row>
    <row r="97" spans="5:23" ht="12" customHeight="1">
      <c r="E97" s="77" t="str">
        <f>LOOKUP(B95,$E$153:$E$183,$M$153:$M$183)</f>
        <v>戸村</v>
      </c>
      <c r="F97" s="78"/>
      <c r="G97" s="79"/>
      <c r="H97" s="8"/>
      <c r="I97" s="8"/>
      <c r="J97" s="9"/>
      <c r="K97" s="68"/>
      <c r="L97" s="69"/>
      <c r="M97" s="70"/>
      <c r="N97" s="8"/>
      <c r="O97" s="8"/>
      <c r="P97" s="9"/>
      <c r="Q97" s="7"/>
      <c r="R97" s="8"/>
      <c r="S97" s="9"/>
      <c r="T97" s="7"/>
      <c r="U97" s="8"/>
      <c r="V97" s="9"/>
      <c r="W97" s="5"/>
    </row>
    <row r="98" spans="2:23" ht="12" customHeight="1">
      <c r="B98" s="29">
        <v>23</v>
      </c>
      <c r="E98" s="84" t="str">
        <f>LOOKUP(B98,$E$153:$E$183,$G$153:$G$183)</f>
        <v>フリー</v>
      </c>
      <c r="F98" s="85"/>
      <c r="G98" s="86"/>
      <c r="H98" s="2" t="s">
        <v>5</v>
      </c>
      <c r="I98" s="2"/>
      <c r="J98" s="3"/>
      <c r="K98" s="5" t="s">
        <v>3</v>
      </c>
      <c r="L98" s="5"/>
      <c r="M98" s="6"/>
      <c r="N98" s="62"/>
      <c r="O98" s="63"/>
      <c r="P98" s="64"/>
      <c r="Q98" s="5" t="s">
        <v>2</v>
      </c>
      <c r="R98" s="5"/>
      <c r="S98" s="6"/>
      <c r="T98" s="4"/>
      <c r="U98" s="5"/>
      <c r="V98" s="6"/>
      <c r="W98" s="5"/>
    </row>
    <row r="99" spans="5:23" ht="12" customHeight="1">
      <c r="E99" s="74" t="str">
        <f>LOOKUP(B98,$E$153:$E$183,$J$153:$J$183)</f>
        <v>遠藤</v>
      </c>
      <c r="F99" s="75"/>
      <c r="G99" s="76"/>
      <c r="H99" s="14">
        <v>1</v>
      </c>
      <c r="I99" s="14" t="s">
        <v>7</v>
      </c>
      <c r="J99" s="15">
        <v>2</v>
      </c>
      <c r="K99" s="14">
        <v>2</v>
      </c>
      <c r="L99" s="14" t="s">
        <v>7</v>
      </c>
      <c r="M99" s="15">
        <v>0</v>
      </c>
      <c r="N99" s="65"/>
      <c r="O99" s="66"/>
      <c r="P99" s="67"/>
      <c r="Q99" s="37">
        <v>0</v>
      </c>
      <c r="R99" s="14" t="s">
        <v>7</v>
      </c>
      <c r="S99" s="15">
        <v>2</v>
      </c>
      <c r="T99" s="4"/>
      <c r="U99" s="14">
        <v>3</v>
      </c>
      <c r="V99" s="6"/>
      <c r="W99" s="5"/>
    </row>
    <row r="100" spans="5:23" ht="12" customHeight="1">
      <c r="E100" s="77" t="str">
        <f>LOOKUP(B98,$E$153:$E$183,$M$153:$M$183)</f>
        <v>刑部</v>
      </c>
      <c r="F100" s="78"/>
      <c r="G100" s="79"/>
      <c r="H100" s="8"/>
      <c r="I100" s="8"/>
      <c r="J100" s="9"/>
      <c r="K100" s="8"/>
      <c r="L100" s="8"/>
      <c r="M100" s="9"/>
      <c r="N100" s="68"/>
      <c r="O100" s="69"/>
      <c r="P100" s="70"/>
      <c r="Q100" s="7"/>
      <c r="R100" s="8"/>
      <c r="S100" s="9"/>
      <c r="T100" s="7"/>
      <c r="U100" s="8"/>
      <c r="V100" s="9"/>
      <c r="W100" s="5"/>
    </row>
    <row r="101" spans="2:23" ht="12" customHeight="1">
      <c r="B101" s="29">
        <v>24</v>
      </c>
      <c r="D101" s="5"/>
      <c r="E101" s="84" t="str">
        <f>LOOKUP(B101,$E$153:$E$183,$G$153:$G$183)</f>
        <v>ウェルカムＢＣ</v>
      </c>
      <c r="F101" s="85"/>
      <c r="G101" s="86"/>
      <c r="H101" s="2" t="s">
        <v>1</v>
      </c>
      <c r="I101" s="2"/>
      <c r="J101" s="3"/>
      <c r="K101" s="5" t="s">
        <v>4</v>
      </c>
      <c r="L101" s="5"/>
      <c r="M101" s="6"/>
      <c r="N101" s="5" t="s">
        <v>2</v>
      </c>
      <c r="O101" s="5"/>
      <c r="P101" s="6"/>
      <c r="Q101" s="62"/>
      <c r="R101" s="63"/>
      <c r="S101" s="64"/>
      <c r="T101" s="4"/>
      <c r="U101" s="5"/>
      <c r="V101" s="6"/>
      <c r="W101" s="5"/>
    </row>
    <row r="102" spans="4:23" ht="12" customHeight="1">
      <c r="D102" s="17"/>
      <c r="E102" s="74" t="str">
        <f>LOOKUP(B101,$E$153:$E$183,$J$153:$J$183)</f>
        <v>角野</v>
      </c>
      <c r="F102" s="75"/>
      <c r="G102" s="76"/>
      <c r="H102" s="14">
        <v>1</v>
      </c>
      <c r="I102" s="14" t="s">
        <v>7</v>
      </c>
      <c r="J102" s="15">
        <v>2</v>
      </c>
      <c r="K102" s="14">
        <v>2</v>
      </c>
      <c r="L102" s="14" t="s">
        <v>7</v>
      </c>
      <c r="M102" s="15">
        <v>0</v>
      </c>
      <c r="N102" s="37">
        <v>2</v>
      </c>
      <c r="O102" s="14" t="s">
        <v>7</v>
      </c>
      <c r="P102" s="15">
        <v>0</v>
      </c>
      <c r="Q102" s="65"/>
      <c r="R102" s="66"/>
      <c r="S102" s="67"/>
      <c r="T102" s="4"/>
      <c r="U102" s="14">
        <v>2</v>
      </c>
      <c r="V102" s="6"/>
      <c r="W102" s="5"/>
    </row>
    <row r="103" spans="4:23" ht="12" customHeight="1">
      <c r="D103" s="17"/>
      <c r="E103" s="77" t="str">
        <f>LOOKUP(B101,$E$153:$E$183,$M$153:$M$183)</f>
        <v>草場</v>
      </c>
      <c r="F103" s="78"/>
      <c r="G103" s="79"/>
      <c r="H103" s="8"/>
      <c r="I103" s="8"/>
      <c r="J103" s="9"/>
      <c r="K103" s="7"/>
      <c r="L103" s="8"/>
      <c r="M103" s="9"/>
      <c r="N103" s="7"/>
      <c r="O103" s="8"/>
      <c r="P103" s="9"/>
      <c r="Q103" s="68"/>
      <c r="R103" s="69"/>
      <c r="S103" s="70"/>
      <c r="T103" s="7"/>
      <c r="U103" s="8"/>
      <c r="V103" s="9"/>
      <c r="W103" s="5"/>
    </row>
    <row r="104" spans="4:23" ht="12" customHeight="1">
      <c r="D104" s="17"/>
      <c r="E104" s="14"/>
      <c r="F104" s="14"/>
      <c r="G104" s="14"/>
      <c r="H104" s="5"/>
      <c r="I104" s="5"/>
      <c r="J104" s="5"/>
      <c r="K104" s="5"/>
      <c r="L104" s="5"/>
      <c r="M104" s="5"/>
      <c r="N104" s="5"/>
      <c r="O104" s="5"/>
      <c r="P104" s="5"/>
      <c r="Q104" s="14"/>
      <c r="R104" s="14"/>
      <c r="S104" s="14"/>
      <c r="T104" s="5"/>
      <c r="U104" s="5"/>
      <c r="V104" s="5"/>
      <c r="W104" s="5"/>
    </row>
    <row r="105" spans="4:23" ht="12" customHeight="1">
      <c r="D105" s="17"/>
      <c r="E105" s="12" t="s">
        <v>161</v>
      </c>
      <c r="F105" s="14"/>
      <c r="G105" s="14"/>
      <c r="H105" s="5"/>
      <c r="I105" s="5"/>
      <c r="J105" s="5"/>
      <c r="K105" s="5"/>
      <c r="L105" s="5"/>
      <c r="M105" s="5"/>
      <c r="N105" s="5"/>
      <c r="O105" s="5"/>
      <c r="P105" s="5"/>
      <c r="Q105" s="14"/>
      <c r="R105" s="14"/>
      <c r="S105" s="14"/>
      <c r="T105" s="5"/>
      <c r="U105" s="5"/>
      <c r="V105" s="5"/>
      <c r="W105" s="5"/>
    </row>
    <row r="106" spans="2:23" ht="12" customHeight="1">
      <c r="B106" s="29">
        <v>21</v>
      </c>
      <c r="E106" s="84" t="str">
        <f>LOOKUP(B106,$E$153:$E$183,$G$153:$G$183)</f>
        <v>昭和ＢＣ</v>
      </c>
      <c r="F106" s="85"/>
      <c r="G106" s="86"/>
      <c r="H106" s="5"/>
      <c r="I106" s="5"/>
      <c r="J106" s="5"/>
      <c r="K106" s="5"/>
      <c r="L106" s="5"/>
      <c r="M106" s="5"/>
      <c r="N106" s="5"/>
      <c r="O106" s="5"/>
      <c r="P106" s="5"/>
      <c r="Q106" s="14"/>
      <c r="R106" s="14"/>
      <c r="S106" s="14"/>
      <c r="T106" s="5"/>
      <c r="U106" s="5"/>
      <c r="V106" s="5"/>
      <c r="W106" s="5"/>
    </row>
    <row r="107" spans="5:23" ht="12" customHeight="1">
      <c r="E107" s="74" t="str">
        <f>LOOKUP(B106,$E$153:$E$183,$J$153:$J$183)</f>
        <v>蛭田</v>
      </c>
      <c r="F107" s="75"/>
      <c r="G107" s="76"/>
      <c r="L107" s="96">
        <v>0</v>
      </c>
      <c r="M107" s="5"/>
      <c r="N107" s="5"/>
      <c r="O107" s="5"/>
      <c r="P107" s="5"/>
      <c r="Q107" s="14"/>
      <c r="R107" s="14"/>
      <c r="S107" s="14"/>
      <c r="T107" s="5"/>
      <c r="U107" s="5"/>
      <c r="V107" s="5"/>
      <c r="W107" s="5"/>
    </row>
    <row r="108" spans="5:23" ht="12" customHeight="1">
      <c r="E108" s="77" t="str">
        <f>LOOKUP(B106,$E$153:$E$183,$M$153:$M$183)</f>
        <v>犬塚</v>
      </c>
      <c r="F108" s="78"/>
      <c r="G108" s="79"/>
      <c r="H108" s="1"/>
      <c r="I108" s="2"/>
      <c r="J108" s="2"/>
      <c r="K108" s="3"/>
      <c r="L108" s="5"/>
      <c r="M108" s="5"/>
      <c r="N108" s="5"/>
      <c r="O108" s="5"/>
      <c r="P108" s="5"/>
      <c r="Q108" s="14"/>
      <c r="R108" s="14"/>
      <c r="S108" s="14"/>
      <c r="T108" s="5"/>
      <c r="U108" s="5"/>
      <c r="V108" s="5"/>
      <c r="W108" s="5"/>
    </row>
    <row r="109" spans="2:23" ht="12" customHeight="1" thickBot="1">
      <c r="B109" s="29">
        <v>20</v>
      </c>
      <c r="D109" s="5"/>
      <c r="E109" s="84" t="str">
        <f>LOOKUP(B109,$E$153:$E$183,$G$153:$G$183)</f>
        <v>Ｍフロッグス</v>
      </c>
      <c r="F109" s="85"/>
      <c r="G109" s="86"/>
      <c r="H109" s="4"/>
      <c r="I109" s="5"/>
      <c r="J109" s="96">
        <v>1</v>
      </c>
      <c r="K109" s="6"/>
      <c r="L109" s="5"/>
      <c r="M109" s="5"/>
      <c r="N109" s="5" t="s">
        <v>74</v>
      </c>
      <c r="O109" s="5"/>
      <c r="P109" s="5"/>
      <c r="Q109" s="14"/>
      <c r="R109" s="14"/>
      <c r="S109" s="14"/>
      <c r="T109" s="5"/>
      <c r="U109" s="5"/>
      <c r="V109" s="5"/>
      <c r="W109" s="5"/>
    </row>
    <row r="110" spans="4:23" ht="12" customHeight="1" thickTop="1">
      <c r="D110" s="17"/>
      <c r="E110" s="74" t="str">
        <f>LOOKUP(B109,$E$153:$E$183,$J$153:$J$183)</f>
        <v>山田</v>
      </c>
      <c r="F110" s="75"/>
      <c r="G110" s="76"/>
      <c r="H110" s="1"/>
      <c r="I110" s="3"/>
      <c r="J110" s="4"/>
      <c r="K110" s="50"/>
      <c r="L110" s="57"/>
      <c r="M110" s="58"/>
      <c r="N110" s="5"/>
      <c r="O110" s="5"/>
      <c r="P110" s="5"/>
      <c r="Q110" s="14"/>
      <c r="R110" s="14"/>
      <c r="S110" s="14"/>
      <c r="T110" s="5"/>
      <c r="U110" s="5"/>
      <c r="V110" s="5"/>
      <c r="W110" s="5"/>
    </row>
    <row r="111" spans="4:23" ht="12" customHeight="1" thickBot="1">
      <c r="D111" s="17"/>
      <c r="E111" s="77" t="str">
        <f>LOOKUP(B109,$E$153:$E$183,$M$153:$M$183)</f>
        <v>山口</v>
      </c>
      <c r="F111" s="78"/>
      <c r="G111" s="79"/>
      <c r="H111" s="4"/>
      <c r="I111" s="6"/>
      <c r="J111" s="53"/>
      <c r="K111" s="54"/>
      <c r="L111" s="5"/>
      <c r="M111" s="6"/>
      <c r="N111" s="5"/>
      <c r="O111" s="5"/>
      <c r="P111" s="5"/>
      <c r="Q111" s="14"/>
      <c r="R111" s="14"/>
      <c r="S111" s="14"/>
      <c r="T111" s="5"/>
      <c r="U111" s="5"/>
      <c r="V111" s="5"/>
      <c r="W111" s="5"/>
    </row>
    <row r="112" spans="2:23" ht="12" customHeight="1" thickTop="1">
      <c r="B112" s="29">
        <v>9</v>
      </c>
      <c r="E112" s="84" t="str">
        <f>LOOKUP(B112,$E$153:$E$183,$G$153:$G$183)</f>
        <v>ＫＢＣ</v>
      </c>
      <c r="F112" s="85"/>
      <c r="G112" s="86"/>
      <c r="H112" s="4"/>
      <c r="I112" s="50"/>
      <c r="J112" s="5"/>
      <c r="K112" s="5"/>
      <c r="L112" s="96">
        <v>2</v>
      </c>
      <c r="M112" s="6"/>
      <c r="N112" s="5"/>
      <c r="O112" s="5"/>
      <c r="P112" s="5"/>
      <c r="Q112" s="14"/>
      <c r="R112" s="14"/>
      <c r="S112" s="14"/>
      <c r="T112" s="5"/>
      <c r="U112" s="5"/>
      <c r="V112" s="5"/>
      <c r="W112" s="5"/>
    </row>
    <row r="113" spans="5:23" ht="12" customHeight="1" thickBot="1">
      <c r="E113" s="74" t="str">
        <f>LOOKUP(B112,$E$153:$E$183,$J$153:$J$183)</f>
        <v>柏崎</v>
      </c>
      <c r="F113" s="75"/>
      <c r="G113" s="76"/>
      <c r="H113" s="53"/>
      <c r="I113" s="54"/>
      <c r="J113" s="5"/>
      <c r="K113" s="5"/>
      <c r="L113" s="5"/>
      <c r="M113" s="6"/>
      <c r="N113" s="5"/>
      <c r="O113" s="5"/>
      <c r="P113" s="5"/>
      <c r="Q113" s="14"/>
      <c r="R113" s="14"/>
      <c r="S113" s="14"/>
      <c r="T113" s="5"/>
      <c r="U113" s="5"/>
      <c r="V113" s="5"/>
      <c r="W113" s="5"/>
    </row>
    <row r="114" spans="5:23" ht="12" customHeight="1" thickBot="1" thickTop="1">
      <c r="E114" s="77" t="str">
        <f>LOOKUP(B112,$E$153:$E$183,$M$153:$M$183)</f>
        <v>高崎</v>
      </c>
      <c r="F114" s="78"/>
      <c r="G114" s="79"/>
      <c r="H114" s="5"/>
      <c r="I114" s="5"/>
      <c r="J114" s="96">
        <v>2</v>
      </c>
      <c r="K114" s="5"/>
      <c r="L114" s="5"/>
      <c r="M114" s="6"/>
      <c r="N114" s="4"/>
      <c r="O114" s="93" t="s">
        <v>12</v>
      </c>
      <c r="P114" s="5"/>
      <c r="Q114" s="14"/>
      <c r="R114" s="14"/>
      <c r="S114" s="14"/>
      <c r="T114" s="5"/>
      <c r="U114" s="5"/>
      <c r="V114" s="5"/>
      <c r="W114" s="5"/>
    </row>
    <row r="115" spans="2:23" ht="12" customHeight="1" thickTop="1">
      <c r="B115" s="29">
        <v>14</v>
      </c>
      <c r="E115" s="84" t="str">
        <f>LOOKUP(B115,$E$153:$E$183,$G$153:$G$183)</f>
        <v>苺一笑</v>
      </c>
      <c r="F115" s="85"/>
      <c r="G115" s="86"/>
      <c r="H115" s="5"/>
      <c r="I115" s="5"/>
      <c r="J115" s="96">
        <v>0</v>
      </c>
      <c r="K115" s="5"/>
      <c r="L115" s="5"/>
      <c r="M115" s="5"/>
      <c r="N115" s="55"/>
      <c r="O115" s="93"/>
      <c r="P115" s="5"/>
      <c r="Q115" s="14"/>
      <c r="R115" s="14"/>
      <c r="S115" s="14"/>
      <c r="T115" s="5"/>
      <c r="U115" s="5"/>
      <c r="V115" s="5"/>
      <c r="W115" s="5"/>
    </row>
    <row r="116" spans="5:23" ht="12" customHeight="1">
      <c r="E116" s="74" t="str">
        <f>LOOKUP(B115,$E$153:$E$183,$J$153:$J$183)</f>
        <v>篠原</v>
      </c>
      <c r="F116" s="75"/>
      <c r="G116" s="76"/>
      <c r="H116" s="1"/>
      <c r="I116" s="3"/>
      <c r="J116" s="5"/>
      <c r="K116" s="5"/>
      <c r="L116" s="5"/>
      <c r="M116" s="5"/>
      <c r="N116" s="56"/>
      <c r="O116" s="5"/>
      <c r="P116" s="5"/>
      <c r="Q116" s="14"/>
      <c r="R116" s="14"/>
      <c r="S116" s="14"/>
      <c r="T116" s="5"/>
      <c r="U116" s="5"/>
      <c r="V116" s="5"/>
      <c r="W116" s="5"/>
    </row>
    <row r="117" spans="5:23" ht="12" customHeight="1" thickBot="1">
      <c r="E117" s="77" t="str">
        <f>LOOKUP(B115,$E$153:$E$183,$M$153:$M$183)</f>
        <v>篠原</v>
      </c>
      <c r="F117" s="78"/>
      <c r="G117" s="79"/>
      <c r="H117" s="4"/>
      <c r="I117" s="6"/>
      <c r="J117" s="5"/>
      <c r="K117" s="5"/>
      <c r="L117" s="96">
        <v>2</v>
      </c>
      <c r="M117" s="5"/>
      <c r="N117" s="56"/>
      <c r="O117" s="5"/>
      <c r="P117" s="5"/>
      <c r="Q117" s="14"/>
      <c r="R117" s="14"/>
      <c r="S117" s="14"/>
      <c r="T117" s="5"/>
      <c r="U117" s="5"/>
      <c r="V117" s="5"/>
      <c r="W117" s="5"/>
    </row>
    <row r="118" spans="2:23" ht="12" customHeight="1" thickTop="1">
      <c r="B118" s="29">
        <v>2</v>
      </c>
      <c r="E118" s="84" t="str">
        <f>LOOKUP(B118,$E$153:$E$183,$G$153:$G$183)</f>
        <v>ＵＣＴ</v>
      </c>
      <c r="F118" s="85"/>
      <c r="G118" s="86"/>
      <c r="H118" s="4"/>
      <c r="I118" s="50"/>
      <c r="J118" s="55"/>
      <c r="K118" s="49"/>
      <c r="L118" s="5"/>
      <c r="M118" s="5"/>
      <c r="N118" s="56"/>
      <c r="O118" s="5"/>
      <c r="P118" s="5"/>
      <c r="Q118" s="14"/>
      <c r="R118" s="14"/>
      <c r="S118" s="14"/>
      <c r="T118" s="5"/>
      <c r="U118" s="5"/>
      <c r="V118" s="5"/>
      <c r="W118" s="5"/>
    </row>
    <row r="119" spans="5:23" ht="12" customHeight="1" thickBot="1">
      <c r="E119" s="74" t="str">
        <f>LOOKUP(B118,$E$153:$E$183,$J$153:$J$183)</f>
        <v>増渕</v>
      </c>
      <c r="F119" s="75"/>
      <c r="G119" s="76"/>
      <c r="H119" s="53"/>
      <c r="I119" s="54"/>
      <c r="J119" s="56"/>
      <c r="K119" s="50"/>
      <c r="L119" s="59"/>
      <c r="M119" s="59"/>
      <c r="N119" s="56"/>
      <c r="O119" s="5"/>
      <c r="P119" s="5"/>
      <c r="Q119" s="14"/>
      <c r="R119" s="14"/>
      <c r="S119" s="14"/>
      <c r="T119" s="5"/>
      <c r="U119" s="5"/>
      <c r="V119" s="5"/>
      <c r="W119" s="5"/>
    </row>
    <row r="120" spans="5:23" ht="12" customHeight="1" thickTop="1">
      <c r="E120" s="77" t="str">
        <f>LOOKUP(B118,$E$153:$E$183,$M$153:$M$183)</f>
        <v>粂谷</v>
      </c>
      <c r="F120" s="78"/>
      <c r="G120" s="79"/>
      <c r="H120" s="4"/>
      <c r="I120" s="5"/>
      <c r="J120" s="96">
        <v>2</v>
      </c>
      <c r="K120" s="6"/>
      <c r="L120" s="5"/>
      <c r="M120" s="5"/>
      <c r="N120" s="5"/>
      <c r="O120" s="5"/>
      <c r="P120" s="5"/>
      <c r="Q120" s="14"/>
      <c r="R120" s="14"/>
      <c r="S120" s="14"/>
      <c r="T120" s="5"/>
      <c r="U120" s="5"/>
      <c r="V120" s="5"/>
      <c r="W120" s="5"/>
    </row>
    <row r="121" spans="2:23" ht="12" customHeight="1">
      <c r="B121" s="29">
        <v>8</v>
      </c>
      <c r="E121" s="84" t="str">
        <f>LOOKUP(B121,$E$153:$E$183,$G$153:$G$183)</f>
        <v>シャトル２１</v>
      </c>
      <c r="F121" s="85"/>
      <c r="G121" s="86"/>
      <c r="H121" s="7"/>
      <c r="I121" s="8"/>
      <c r="J121" s="8"/>
      <c r="K121" s="9"/>
      <c r="L121" s="5"/>
      <c r="M121" s="5"/>
      <c r="N121" s="5"/>
      <c r="O121" s="5"/>
      <c r="P121" s="5"/>
      <c r="Q121" s="14"/>
      <c r="R121" s="14"/>
      <c r="S121" s="14"/>
      <c r="T121" s="5"/>
      <c r="U121" s="5"/>
      <c r="V121" s="5"/>
      <c r="W121" s="5"/>
    </row>
    <row r="122" spans="5:23" ht="12" customHeight="1">
      <c r="E122" s="74" t="str">
        <f>LOOKUP(B121,$E$153:$E$183,$J$153:$J$183)</f>
        <v>市川</v>
      </c>
      <c r="F122" s="75"/>
      <c r="G122" s="76"/>
      <c r="L122" s="96">
        <v>0</v>
      </c>
      <c r="M122" s="5"/>
      <c r="N122" s="5"/>
      <c r="O122" s="5"/>
      <c r="P122" s="5"/>
      <c r="Q122" s="14"/>
      <c r="R122" s="14"/>
      <c r="S122" s="14"/>
      <c r="T122" s="5"/>
      <c r="U122" s="5"/>
      <c r="V122" s="5"/>
      <c r="W122" s="5"/>
    </row>
    <row r="123" spans="5:23" ht="12" customHeight="1">
      <c r="E123" s="77" t="str">
        <f>LOOKUP(B121,$E$153:$E$183,$M$153:$M$183)</f>
        <v>尾吹</v>
      </c>
      <c r="F123" s="78"/>
      <c r="G123" s="79"/>
      <c r="H123" s="5"/>
      <c r="I123" s="5"/>
      <c r="J123" s="5"/>
      <c r="K123" s="5"/>
      <c r="L123" s="5"/>
      <c r="M123" s="5"/>
      <c r="N123" s="5"/>
      <c r="O123" s="5"/>
      <c r="P123" s="5"/>
      <c r="Q123" s="14"/>
      <c r="R123" s="14"/>
      <c r="S123" s="14"/>
      <c r="T123" s="5"/>
      <c r="U123" s="5"/>
      <c r="V123" s="5"/>
      <c r="W123" s="5"/>
    </row>
    <row r="124" spans="4:23" ht="12" customHeight="1">
      <c r="D124" s="17"/>
      <c r="E124" s="14"/>
      <c r="F124" s="14"/>
      <c r="G124" s="14"/>
      <c r="H124" s="5"/>
      <c r="I124" s="5"/>
      <c r="J124" s="5"/>
      <c r="K124" s="5"/>
      <c r="L124" s="5"/>
      <c r="M124" s="5"/>
      <c r="N124" s="5"/>
      <c r="O124" s="5"/>
      <c r="P124" s="5"/>
      <c r="Q124" s="14"/>
      <c r="R124" s="14"/>
      <c r="S124" s="14"/>
      <c r="T124" s="5"/>
      <c r="U124" s="5"/>
      <c r="V124" s="5"/>
      <c r="W124" s="5"/>
    </row>
    <row r="125" spans="4:23" ht="12" customHeight="1">
      <c r="D125" s="17"/>
      <c r="E125" s="14"/>
      <c r="F125" s="14"/>
      <c r="G125" s="14"/>
      <c r="H125" s="5"/>
      <c r="I125" s="5"/>
      <c r="J125" s="5"/>
      <c r="K125" s="5"/>
      <c r="L125" s="5"/>
      <c r="M125" s="5"/>
      <c r="N125" s="5"/>
      <c r="O125" s="5"/>
      <c r="P125" s="5"/>
      <c r="Q125" s="14"/>
      <c r="R125" s="14"/>
      <c r="S125" s="14"/>
      <c r="T125" s="5"/>
      <c r="U125" s="5"/>
      <c r="V125" s="5"/>
      <c r="W125" s="5"/>
    </row>
    <row r="126" spans="4:23" ht="12" customHeight="1">
      <c r="D126" s="17"/>
      <c r="E126" s="14"/>
      <c r="F126" s="14"/>
      <c r="G126" s="14"/>
      <c r="H126" s="5"/>
      <c r="I126" s="5"/>
      <c r="J126" s="5"/>
      <c r="K126" s="5"/>
      <c r="L126" s="5"/>
      <c r="M126" s="5"/>
      <c r="N126" s="5"/>
      <c r="O126" s="5"/>
      <c r="P126" s="5"/>
      <c r="Q126" s="14"/>
      <c r="R126" s="14"/>
      <c r="S126" s="14"/>
      <c r="T126" s="5"/>
      <c r="U126" s="5"/>
      <c r="V126" s="5"/>
      <c r="W126" s="5"/>
    </row>
    <row r="127" spans="4:23" ht="12" customHeight="1">
      <c r="D127" s="17"/>
      <c r="E127" s="14"/>
      <c r="F127" s="14"/>
      <c r="G127" s="14"/>
      <c r="H127" s="5"/>
      <c r="I127" s="5"/>
      <c r="J127" s="5"/>
      <c r="K127" s="5"/>
      <c r="L127" s="5"/>
      <c r="M127" s="5"/>
      <c r="N127" s="5"/>
      <c r="O127" s="5"/>
      <c r="P127" s="5"/>
      <c r="Q127" s="14"/>
      <c r="R127" s="14"/>
      <c r="S127" s="14"/>
      <c r="T127" s="5"/>
      <c r="U127" s="5"/>
      <c r="V127" s="5"/>
      <c r="W127" s="5"/>
    </row>
    <row r="128" spans="4:23" ht="12" customHeight="1">
      <c r="D128" s="17"/>
      <c r="E128" s="14"/>
      <c r="F128" s="14"/>
      <c r="G128" s="14"/>
      <c r="H128" s="5"/>
      <c r="I128" s="5"/>
      <c r="J128" s="5"/>
      <c r="K128" s="5"/>
      <c r="L128" s="5"/>
      <c r="M128" s="5"/>
      <c r="N128" s="5"/>
      <c r="O128" s="5"/>
      <c r="P128" s="5"/>
      <c r="Q128" s="14"/>
      <c r="R128" s="14"/>
      <c r="S128" s="14"/>
      <c r="T128" s="5"/>
      <c r="U128" s="5"/>
      <c r="V128" s="5"/>
      <c r="W128" s="5"/>
    </row>
    <row r="129" spans="4:23" ht="12" customHeight="1">
      <c r="D129" s="17"/>
      <c r="E129" s="14"/>
      <c r="F129" s="14"/>
      <c r="G129" s="14"/>
      <c r="H129" s="5"/>
      <c r="I129" s="5"/>
      <c r="J129" s="5"/>
      <c r="K129" s="5"/>
      <c r="L129" s="5"/>
      <c r="M129" s="5"/>
      <c r="N129" s="5"/>
      <c r="O129" s="5"/>
      <c r="P129" s="5"/>
      <c r="Q129" s="14"/>
      <c r="R129" s="14"/>
      <c r="S129" s="14"/>
      <c r="T129" s="5"/>
      <c r="U129" s="5"/>
      <c r="V129" s="5"/>
      <c r="W129" s="5"/>
    </row>
    <row r="130" spans="4:23" ht="12" customHeight="1">
      <c r="D130" s="17"/>
      <c r="E130" s="14"/>
      <c r="F130" s="14"/>
      <c r="G130" s="14"/>
      <c r="H130" s="5"/>
      <c r="I130" s="5"/>
      <c r="J130" s="5"/>
      <c r="K130" s="5"/>
      <c r="L130" s="5"/>
      <c r="M130" s="5"/>
      <c r="N130" s="5"/>
      <c r="O130" s="5"/>
      <c r="P130" s="5"/>
      <c r="Q130" s="14"/>
      <c r="R130" s="14"/>
      <c r="S130" s="14"/>
      <c r="T130" s="5"/>
      <c r="U130" s="5"/>
      <c r="V130" s="5"/>
      <c r="W130" s="5"/>
    </row>
    <row r="131" spans="4:23" ht="12" customHeight="1">
      <c r="D131" s="17"/>
      <c r="E131" s="14"/>
      <c r="F131" s="14"/>
      <c r="G131" s="14"/>
      <c r="H131" s="5"/>
      <c r="I131" s="5"/>
      <c r="J131" s="5"/>
      <c r="K131" s="5"/>
      <c r="L131" s="5"/>
      <c r="M131" s="5"/>
      <c r="N131" s="5"/>
      <c r="O131" s="5"/>
      <c r="P131" s="5"/>
      <c r="Q131" s="14"/>
      <c r="R131" s="14"/>
      <c r="S131" s="14"/>
      <c r="T131" s="5"/>
      <c r="U131" s="5"/>
      <c r="V131" s="5"/>
      <c r="W131" s="5"/>
    </row>
    <row r="132" spans="4:23" ht="12" customHeight="1">
      <c r="D132" s="17"/>
      <c r="E132" s="14"/>
      <c r="F132" s="14"/>
      <c r="G132" s="14"/>
      <c r="H132" s="5"/>
      <c r="I132" s="5"/>
      <c r="J132" s="5"/>
      <c r="K132" s="5"/>
      <c r="L132" s="5"/>
      <c r="M132" s="5"/>
      <c r="N132" s="5"/>
      <c r="O132" s="5"/>
      <c r="P132" s="5"/>
      <c r="Q132" s="14"/>
      <c r="R132" s="14"/>
      <c r="S132" s="14"/>
      <c r="T132" s="5"/>
      <c r="U132" s="5"/>
      <c r="V132" s="5"/>
      <c r="W132" s="5"/>
    </row>
    <row r="133" spans="4:23" ht="12" customHeight="1">
      <c r="D133" s="17"/>
      <c r="E133" s="14"/>
      <c r="F133" s="14"/>
      <c r="G133" s="14"/>
      <c r="H133" s="5"/>
      <c r="I133" s="5"/>
      <c r="J133" s="5"/>
      <c r="K133" s="5"/>
      <c r="L133" s="5"/>
      <c r="M133" s="5"/>
      <c r="N133" s="5"/>
      <c r="O133" s="5"/>
      <c r="P133" s="5"/>
      <c r="Q133" s="14"/>
      <c r="R133" s="14"/>
      <c r="S133" s="14"/>
      <c r="T133" s="5"/>
      <c r="U133" s="5"/>
      <c r="V133" s="5"/>
      <c r="W133" s="5"/>
    </row>
    <row r="134" spans="4:23" ht="12" customHeight="1">
      <c r="D134" s="17"/>
      <c r="E134" s="14"/>
      <c r="F134" s="14"/>
      <c r="G134" s="14"/>
      <c r="H134" s="5"/>
      <c r="I134" s="5"/>
      <c r="J134" s="5"/>
      <c r="K134" s="5"/>
      <c r="L134" s="5"/>
      <c r="M134" s="5"/>
      <c r="N134" s="5"/>
      <c r="O134" s="5"/>
      <c r="P134" s="5"/>
      <c r="Q134" s="14"/>
      <c r="R134" s="14"/>
      <c r="S134" s="14"/>
      <c r="T134" s="5"/>
      <c r="U134" s="5"/>
      <c r="V134" s="5"/>
      <c r="W134" s="5"/>
    </row>
    <row r="135" spans="4:23" ht="12" customHeight="1">
      <c r="D135" s="17"/>
      <c r="E135" s="14"/>
      <c r="F135" s="14"/>
      <c r="G135" s="14"/>
      <c r="H135" s="5"/>
      <c r="I135" s="5"/>
      <c r="J135" s="5"/>
      <c r="K135" s="5"/>
      <c r="L135" s="5"/>
      <c r="M135" s="5"/>
      <c r="N135" s="5"/>
      <c r="O135" s="5"/>
      <c r="P135" s="5"/>
      <c r="Q135" s="14"/>
      <c r="R135" s="14"/>
      <c r="S135" s="14"/>
      <c r="T135" s="5"/>
      <c r="U135" s="5"/>
      <c r="V135" s="5"/>
      <c r="W135" s="5"/>
    </row>
    <row r="136" spans="4:23" ht="12" customHeight="1">
      <c r="D136" s="17"/>
      <c r="E136" s="14"/>
      <c r="F136" s="14"/>
      <c r="G136" s="14"/>
      <c r="H136" s="5"/>
      <c r="I136" s="5"/>
      <c r="J136" s="5"/>
      <c r="K136" s="5"/>
      <c r="L136" s="5"/>
      <c r="M136" s="5"/>
      <c r="N136" s="5"/>
      <c r="O136" s="5"/>
      <c r="P136" s="5"/>
      <c r="Q136" s="14"/>
      <c r="R136" s="14"/>
      <c r="S136" s="14"/>
      <c r="T136" s="5"/>
      <c r="U136" s="5"/>
      <c r="V136" s="5"/>
      <c r="W136" s="5"/>
    </row>
    <row r="137" spans="4:23" ht="12" customHeight="1">
      <c r="D137" s="17"/>
      <c r="E137" s="14"/>
      <c r="F137" s="14"/>
      <c r="G137" s="14"/>
      <c r="H137" s="5"/>
      <c r="I137" s="5"/>
      <c r="J137" s="5"/>
      <c r="K137" s="5"/>
      <c r="L137" s="5"/>
      <c r="M137" s="5"/>
      <c r="N137" s="5"/>
      <c r="O137" s="5"/>
      <c r="P137" s="5"/>
      <c r="Q137" s="14"/>
      <c r="R137" s="14"/>
      <c r="S137" s="14"/>
      <c r="T137" s="5"/>
      <c r="U137" s="5"/>
      <c r="V137" s="5"/>
      <c r="W137" s="5"/>
    </row>
    <row r="138" spans="4:23" ht="12" customHeight="1">
      <c r="D138" s="17"/>
      <c r="E138" s="14"/>
      <c r="F138" s="14"/>
      <c r="G138" s="14"/>
      <c r="H138" s="5"/>
      <c r="I138" s="5"/>
      <c r="J138" s="5"/>
      <c r="K138" s="5"/>
      <c r="L138" s="5"/>
      <c r="M138" s="5"/>
      <c r="N138" s="5"/>
      <c r="O138" s="5"/>
      <c r="P138" s="5"/>
      <c r="Q138" s="14"/>
      <c r="R138" s="14"/>
      <c r="S138" s="14"/>
      <c r="T138" s="5"/>
      <c r="U138" s="5"/>
      <c r="V138" s="5"/>
      <c r="W138" s="5"/>
    </row>
    <row r="139" spans="4:23" ht="12" customHeight="1">
      <c r="D139" s="17"/>
      <c r="E139" s="14"/>
      <c r="F139" s="14"/>
      <c r="G139" s="14"/>
      <c r="H139" s="5"/>
      <c r="I139" s="5"/>
      <c r="J139" s="5"/>
      <c r="K139" s="5"/>
      <c r="L139" s="5"/>
      <c r="M139" s="5"/>
      <c r="N139" s="5"/>
      <c r="O139" s="5"/>
      <c r="P139" s="5"/>
      <c r="Q139" s="14"/>
      <c r="R139" s="14"/>
      <c r="S139" s="14"/>
      <c r="T139" s="5"/>
      <c r="U139" s="5"/>
      <c r="V139" s="5"/>
      <c r="W139" s="5"/>
    </row>
    <row r="140" spans="4:23" ht="12" customHeight="1">
      <c r="D140" s="17"/>
      <c r="E140" s="14"/>
      <c r="F140" s="14"/>
      <c r="G140" s="14"/>
      <c r="H140" s="5"/>
      <c r="I140" s="5"/>
      <c r="J140" s="5"/>
      <c r="K140" s="5"/>
      <c r="L140" s="5"/>
      <c r="M140" s="5"/>
      <c r="N140" s="5"/>
      <c r="O140" s="5"/>
      <c r="P140" s="5"/>
      <c r="Q140" s="14"/>
      <c r="R140" s="14"/>
      <c r="S140" s="14"/>
      <c r="T140" s="5"/>
      <c r="U140" s="5"/>
      <c r="V140" s="5"/>
      <c r="W140" s="5"/>
    </row>
    <row r="141" spans="4:23" ht="12" customHeight="1">
      <c r="D141" s="17"/>
      <c r="E141" s="14"/>
      <c r="F141" s="14"/>
      <c r="G141" s="14"/>
      <c r="H141" s="5"/>
      <c r="I141" s="5"/>
      <c r="J141" s="5"/>
      <c r="K141" s="5"/>
      <c r="L141" s="5"/>
      <c r="M141" s="5"/>
      <c r="N141" s="5"/>
      <c r="O141" s="5"/>
      <c r="P141" s="5"/>
      <c r="Q141" s="14"/>
      <c r="R141" s="14"/>
      <c r="S141" s="14"/>
      <c r="T141" s="5"/>
      <c r="U141" s="5"/>
      <c r="V141" s="5"/>
      <c r="W141" s="5"/>
    </row>
    <row r="142" spans="4:23" ht="12" customHeight="1">
      <c r="D142" s="17"/>
      <c r="E142" s="14"/>
      <c r="F142" s="14"/>
      <c r="G142" s="14"/>
      <c r="H142" s="5"/>
      <c r="I142" s="5"/>
      <c r="J142" s="5"/>
      <c r="K142" s="5"/>
      <c r="L142" s="5"/>
      <c r="M142" s="5"/>
      <c r="N142" s="5"/>
      <c r="O142" s="5"/>
      <c r="P142" s="5"/>
      <c r="Q142" s="14"/>
      <c r="R142" s="14"/>
      <c r="S142" s="14"/>
      <c r="T142" s="5"/>
      <c r="U142" s="5"/>
      <c r="V142" s="5"/>
      <c r="W142" s="5"/>
    </row>
    <row r="143" spans="4:23" ht="12" customHeight="1">
      <c r="D143" s="17"/>
      <c r="E143" s="14"/>
      <c r="F143" s="14"/>
      <c r="G143" s="14"/>
      <c r="H143" s="5"/>
      <c r="I143" s="5"/>
      <c r="J143" s="5"/>
      <c r="K143" s="5"/>
      <c r="L143" s="5"/>
      <c r="M143" s="5"/>
      <c r="N143" s="5"/>
      <c r="O143" s="5"/>
      <c r="P143" s="5"/>
      <c r="Q143" s="14"/>
      <c r="R143" s="14"/>
      <c r="S143" s="14"/>
      <c r="T143" s="5"/>
      <c r="U143" s="5"/>
      <c r="V143" s="5"/>
      <c r="W143" s="5"/>
    </row>
    <row r="144" spans="4:23" ht="12" customHeight="1">
      <c r="D144" s="17"/>
      <c r="E144" s="14"/>
      <c r="F144" s="14"/>
      <c r="G144" s="14"/>
      <c r="H144" s="5"/>
      <c r="I144" s="5"/>
      <c r="J144" s="5"/>
      <c r="K144" s="5"/>
      <c r="L144" s="5"/>
      <c r="M144" s="5"/>
      <c r="N144" s="5"/>
      <c r="O144" s="5"/>
      <c r="P144" s="5"/>
      <c r="Q144" s="14"/>
      <c r="R144" s="14"/>
      <c r="S144" s="14"/>
      <c r="T144" s="5"/>
      <c r="U144" s="5"/>
      <c r="V144" s="5"/>
      <c r="W144" s="5"/>
    </row>
    <row r="145" spans="4:23" ht="12" customHeight="1">
      <c r="D145" s="17"/>
      <c r="E145" s="14"/>
      <c r="F145" s="14"/>
      <c r="G145" s="14"/>
      <c r="H145" s="5"/>
      <c r="I145" s="5"/>
      <c r="J145" s="5"/>
      <c r="K145" s="5"/>
      <c r="L145" s="5"/>
      <c r="M145" s="5"/>
      <c r="N145" s="5"/>
      <c r="O145" s="5"/>
      <c r="P145" s="5"/>
      <c r="Q145" s="14"/>
      <c r="R145" s="14"/>
      <c r="S145" s="14"/>
      <c r="T145" s="5"/>
      <c r="U145" s="5"/>
      <c r="V145" s="5"/>
      <c r="W145" s="5"/>
    </row>
    <row r="146" spans="4:23" ht="12" customHeight="1">
      <c r="D146" s="17"/>
      <c r="E146" s="14"/>
      <c r="F146" s="14"/>
      <c r="G146" s="14"/>
      <c r="H146" s="5"/>
      <c r="I146" s="5"/>
      <c r="J146" s="5"/>
      <c r="K146" s="5"/>
      <c r="L146" s="5"/>
      <c r="M146" s="5"/>
      <c r="N146" s="5"/>
      <c r="O146" s="5"/>
      <c r="P146" s="5"/>
      <c r="Q146" s="14"/>
      <c r="R146" s="14"/>
      <c r="S146" s="14"/>
      <c r="T146" s="5"/>
      <c r="U146" s="5"/>
      <c r="V146" s="5"/>
      <c r="W146" s="5"/>
    </row>
    <row r="147" spans="4:23" ht="12" customHeight="1">
      <c r="D147" s="17"/>
      <c r="E147" s="14"/>
      <c r="F147" s="14"/>
      <c r="G147" s="14"/>
      <c r="H147" s="5"/>
      <c r="I147" s="5"/>
      <c r="J147" s="5"/>
      <c r="K147" s="5"/>
      <c r="L147" s="5"/>
      <c r="M147" s="5"/>
      <c r="N147" s="5"/>
      <c r="O147" s="5"/>
      <c r="P147" s="5"/>
      <c r="Q147" s="14"/>
      <c r="R147" s="14"/>
      <c r="S147" s="14"/>
      <c r="T147" s="5"/>
      <c r="U147" s="5"/>
      <c r="V147" s="5"/>
      <c r="W147" s="5"/>
    </row>
    <row r="148" spans="4:23" ht="12" customHeight="1">
      <c r="D148" s="17"/>
      <c r="E148" s="14"/>
      <c r="F148" s="14"/>
      <c r="G148" s="14"/>
      <c r="H148" s="5"/>
      <c r="I148" s="5"/>
      <c r="J148" s="5"/>
      <c r="K148" s="5"/>
      <c r="L148" s="5"/>
      <c r="M148" s="5"/>
      <c r="N148" s="5"/>
      <c r="O148" s="5"/>
      <c r="P148" s="5"/>
      <c r="Q148" s="14"/>
      <c r="R148" s="14"/>
      <c r="S148" s="14"/>
      <c r="T148" s="5"/>
      <c r="U148" s="5"/>
      <c r="V148" s="5"/>
      <c r="W148" s="5"/>
    </row>
    <row r="149" spans="4:23" ht="12" customHeight="1">
      <c r="D149" s="17"/>
      <c r="E149" s="14"/>
      <c r="F149" s="14"/>
      <c r="G149" s="14"/>
      <c r="H149" s="5"/>
      <c r="I149" s="5"/>
      <c r="J149" s="5"/>
      <c r="K149" s="5"/>
      <c r="L149" s="5"/>
      <c r="M149" s="5"/>
      <c r="N149" s="5"/>
      <c r="O149" s="5"/>
      <c r="P149" s="5"/>
      <c r="Q149" s="14"/>
      <c r="R149" s="14"/>
      <c r="S149" s="14"/>
      <c r="T149" s="5"/>
      <c r="U149" s="5"/>
      <c r="V149" s="5"/>
      <c r="W149" s="5"/>
    </row>
    <row r="150" spans="2:23" ht="12" customHeight="1">
      <c r="B150" s="37"/>
      <c r="C150" s="10"/>
      <c r="D150" s="10"/>
      <c r="E150" s="39"/>
      <c r="F150" s="39"/>
      <c r="G150" s="39"/>
      <c r="H150" s="10"/>
      <c r="I150" s="10"/>
      <c r="J150" s="10"/>
      <c r="K150" s="39"/>
      <c r="L150" s="39"/>
      <c r="M150" s="39"/>
      <c r="N150" s="10"/>
      <c r="O150" s="10"/>
      <c r="P150" s="10"/>
      <c r="Q150" s="10"/>
      <c r="R150" s="10"/>
      <c r="S150" s="10"/>
      <c r="T150" s="10"/>
      <c r="U150" s="10"/>
      <c r="V150" s="10"/>
      <c r="W150" s="5"/>
    </row>
    <row r="151" spans="4:23" ht="18.75" hidden="1">
      <c r="D151" s="90" t="s">
        <v>22</v>
      </c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5:21" ht="13.5" hidden="1">
      <c r="E152" s="81" t="s">
        <v>15</v>
      </c>
      <c r="F152" s="81"/>
      <c r="G152" s="81" t="s">
        <v>16</v>
      </c>
      <c r="H152" s="81"/>
      <c r="I152" s="81"/>
      <c r="J152" s="81" t="s">
        <v>17</v>
      </c>
      <c r="K152" s="81"/>
      <c r="L152" s="81"/>
      <c r="M152" s="81" t="s">
        <v>18</v>
      </c>
      <c r="N152" s="81"/>
      <c r="O152" s="82"/>
      <c r="P152" s="26" t="s">
        <v>19</v>
      </c>
      <c r="Q152" s="27"/>
      <c r="R152" s="27"/>
      <c r="S152" s="27"/>
      <c r="T152" s="27"/>
      <c r="U152" s="28"/>
    </row>
    <row r="153" spans="5:21" ht="13.5" hidden="1">
      <c r="E153" s="81">
        <v>1</v>
      </c>
      <c r="F153" s="81"/>
      <c r="G153" s="83" t="s">
        <v>124</v>
      </c>
      <c r="H153" s="83"/>
      <c r="I153" s="83"/>
      <c r="J153" s="83" t="s">
        <v>72</v>
      </c>
      <c r="K153" s="83"/>
      <c r="L153" s="83"/>
      <c r="M153" s="83" t="s">
        <v>125</v>
      </c>
      <c r="N153" s="83"/>
      <c r="O153" s="83"/>
      <c r="P153" s="24"/>
      <c r="Q153" s="22"/>
      <c r="R153" s="22"/>
      <c r="S153" s="22"/>
      <c r="T153" s="22"/>
      <c r="U153" s="25"/>
    </row>
    <row r="154" spans="5:21" ht="13.5" hidden="1">
      <c r="E154" s="81">
        <v>2</v>
      </c>
      <c r="F154" s="81"/>
      <c r="G154" s="83" t="s">
        <v>126</v>
      </c>
      <c r="H154" s="83"/>
      <c r="I154" s="83"/>
      <c r="J154" s="83" t="s">
        <v>76</v>
      </c>
      <c r="K154" s="83"/>
      <c r="L154" s="83"/>
      <c r="M154" s="83" t="s">
        <v>127</v>
      </c>
      <c r="N154" s="83"/>
      <c r="O154" s="83"/>
      <c r="P154" s="24"/>
      <c r="Q154" s="22"/>
      <c r="R154" s="22"/>
      <c r="S154" s="22"/>
      <c r="T154" s="22"/>
      <c r="U154" s="25"/>
    </row>
    <row r="155" spans="5:21" ht="13.5" hidden="1">
      <c r="E155" s="81">
        <v>3</v>
      </c>
      <c r="F155" s="81"/>
      <c r="G155" s="83" t="s">
        <v>128</v>
      </c>
      <c r="H155" s="83"/>
      <c r="I155" s="83"/>
      <c r="J155" s="83" t="s">
        <v>87</v>
      </c>
      <c r="K155" s="83"/>
      <c r="L155" s="83"/>
      <c r="M155" s="83" t="s">
        <v>129</v>
      </c>
      <c r="N155" s="83"/>
      <c r="O155" s="83"/>
      <c r="P155" s="24"/>
      <c r="Q155" s="22"/>
      <c r="R155" s="22"/>
      <c r="S155" s="22"/>
      <c r="T155" s="22"/>
      <c r="U155" s="25"/>
    </row>
    <row r="156" spans="5:21" ht="13.5" hidden="1">
      <c r="E156" s="81">
        <v>4</v>
      </c>
      <c r="F156" s="81"/>
      <c r="G156" s="83" t="s">
        <v>32</v>
      </c>
      <c r="H156" s="83"/>
      <c r="I156" s="83"/>
      <c r="J156" s="83" t="s">
        <v>130</v>
      </c>
      <c r="K156" s="83"/>
      <c r="L156" s="83"/>
      <c r="M156" s="83" t="s">
        <v>131</v>
      </c>
      <c r="N156" s="83"/>
      <c r="O156" s="83"/>
      <c r="P156" s="24"/>
      <c r="Q156" s="22"/>
      <c r="R156" s="22"/>
      <c r="S156" s="22"/>
      <c r="T156" s="22"/>
      <c r="U156" s="25"/>
    </row>
    <row r="157" spans="5:21" ht="13.5" hidden="1">
      <c r="E157" s="81">
        <v>5</v>
      </c>
      <c r="F157" s="81"/>
      <c r="G157" s="83" t="s">
        <v>132</v>
      </c>
      <c r="H157" s="83"/>
      <c r="I157" s="83"/>
      <c r="J157" s="83" t="s">
        <v>36</v>
      </c>
      <c r="K157" s="83"/>
      <c r="L157" s="83"/>
      <c r="M157" s="83" t="s">
        <v>36</v>
      </c>
      <c r="N157" s="83"/>
      <c r="O157" s="83"/>
      <c r="P157" s="24"/>
      <c r="Q157" s="22"/>
      <c r="R157" s="22"/>
      <c r="S157" s="22"/>
      <c r="T157" s="22"/>
      <c r="U157" s="25"/>
    </row>
    <row r="158" spans="5:21" ht="13.5" hidden="1">
      <c r="E158" s="81">
        <v>6</v>
      </c>
      <c r="F158" s="81"/>
      <c r="G158" s="83" t="s">
        <v>124</v>
      </c>
      <c r="H158" s="83"/>
      <c r="I158" s="83"/>
      <c r="J158" s="83" t="s">
        <v>89</v>
      </c>
      <c r="K158" s="83"/>
      <c r="L158" s="83"/>
      <c r="M158" s="83" t="s">
        <v>31</v>
      </c>
      <c r="N158" s="83"/>
      <c r="O158" s="83"/>
      <c r="P158" s="24"/>
      <c r="Q158" s="22"/>
      <c r="R158" s="22"/>
      <c r="S158" s="22"/>
      <c r="T158" s="22"/>
      <c r="U158" s="25"/>
    </row>
    <row r="159" spans="5:21" ht="13.5" hidden="1">
      <c r="E159" s="81">
        <v>7</v>
      </c>
      <c r="F159" s="81"/>
      <c r="G159" s="83" t="s">
        <v>32</v>
      </c>
      <c r="H159" s="83"/>
      <c r="I159" s="83"/>
      <c r="J159" s="83" t="s">
        <v>91</v>
      </c>
      <c r="K159" s="83"/>
      <c r="L159" s="83"/>
      <c r="M159" s="83" t="s">
        <v>133</v>
      </c>
      <c r="N159" s="83"/>
      <c r="O159" s="83"/>
      <c r="P159" s="24"/>
      <c r="Q159" s="22"/>
      <c r="R159" s="22"/>
      <c r="S159" s="22"/>
      <c r="T159" s="22"/>
      <c r="U159" s="25"/>
    </row>
    <row r="160" spans="5:21" ht="13.5" hidden="1">
      <c r="E160" s="81">
        <v>8</v>
      </c>
      <c r="F160" s="81"/>
      <c r="G160" s="83" t="s">
        <v>65</v>
      </c>
      <c r="H160" s="83"/>
      <c r="I160" s="83"/>
      <c r="J160" s="83" t="s">
        <v>83</v>
      </c>
      <c r="K160" s="83"/>
      <c r="L160" s="83"/>
      <c r="M160" s="83" t="s">
        <v>134</v>
      </c>
      <c r="N160" s="83"/>
      <c r="O160" s="83"/>
      <c r="P160" s="24"/>
      <c r="Q160" s="22"/>
      <c r="R160" s="22"/>
      <c r="S160" s="22"/>
      <c r="T160" s="22"/>
      <c r="U160" s="25"/>
    </row>
    <row r="161" spans="5:21" ht="13.5" hidden="1">
      <c r="E161" s="81">
        <v>9</v>
      </c>
      <c r="F161" s="81"/>
      <c r="G161" s="83" t="s">
        <v>85</v>
      </c>
      <c r="H161" s="83"/>
      <c r="I161" s="83"/>
      <c r="J161" s="83" t="s">
        <v>135</v>
      </c>
      <c r="K161" s="83"/>
      <c r="L161" s="83"/>
      <c r="M161" s="83" t="s">
        <v>136</v>
      </c>
      <c r="N161" s="83"/>
      <c r="O161" s="83"/>
      <c r="P161" s="24"/>
      <c r="Q161" s="22"/>
      <c r="R161" s="22"/>
      <c r="S161" s="22"/>
      <c r="T161" s="22"/>
      <c r="U161" s="25"/>
    </row>
    <row r="162" spans="5:21" ht="13.5" hidden="1">
      <c r="E162" s="81">
        <v>10</v>
      </c>
      <c r="F162" s="81"/>
      <c r="G162" s="83" t="s">
        <v>137</v>
      </c>
      <c r="H162" s="83"/>
      <c r="I162" s="83"/>
      <c r="J162" s="83" t="s">
        <v>50</v>
      </c>
      <c r="K162" s="83"/>
      <c r="L162" s="83"/>
      <c r="M162" s="83" t="s">
        <v>80</v>
      </c>
      <c r="N162" s="83"/>
      <c r="O162" s="83"/>
      <c r="P162" s="24"/>
      <c r="Q162" s="22"/>
      <c r="R162" s="22"/>
      <c r="S162" s="22"/>
      <c r="T162" s="22"/>
      <c r="U162" s="25"/>
    </row>
    <row r="163" spans="5:21" ht="13.5" hidden="1">
      <c r="E163" s="81">
        <v>11</v>
      </c>
      <c r="F163" s="81"/>
      <c r="G163" s="83" t="s">
        <v>124</v>
      </c>
      <c r="H163" s="83"/>
      <c r="I163" s="83"/>
      <c r="J163" s="83" t="s">
        <v>138</v>
      </c>
      <c r="K163" s="83"/>
      <c r="L163" s="83"/>
      <c r="M163" s="83" t="s">
        <v>139</v>
      </c>
      <c r="N163" s="83"/>
      <c r="O163" s="83"/>
      <c r="P163" s="24"/>
      <c r="Q163" s="22"/>
      <c r="R163" s="22"/>
      <c r="S163" s="22"/>
      <c r="T163" s="22"/>
      <c r="U163" s="25"/>
    </row>
    <row r="164" spans="5:21" ht="13.5" hidden="1">
      <c r="E164" s="81">
        <v>12</v>
      </c>
      <c r="F164" s="81"/>
      <c r="G164" s="83" t="s">
        <v>32</v>
      </c>
      <c r="H164" s="83"/>
      <c r="I164" s="83"/>
      <c r="J164" s="83" t="s">
        <v>140</v>
      </c>
      <c r="K164" s="83"/>
      <c r="L164" s="83"/>
      <c r="M164" s="83" t="s">
        <v>141</v>
      </c>
      <c r="N164" s="83"/>
      <c r="O164" s="83"/>
      <c r="P164" s="24"/>
      <c r="Q164" s="22"/>
      <c r="R164" s="22"/>
      <c r="S164" s="22"/>
      <c r="T164" s="22"/>
      <c r="U164" s="25"/>
    </row>
    <row r="165" spans="5:21" ht="13.5" hidden="1">
      <c r="E165" s="81">
        <v>13</v>
      </c>
      <c r="F165" s="81"/>
      <c r="G165" s="83" t="s">
        <v>32</v>
      </c>
      <c r="H165" s="83"/>
      <c r="I165" s="83"/>
      <c r="J165" s="83" t="s">
        <v>37</v>
      </c>
      <c r="K165" s="83"/>
      <c r="L165" s="83"/>
      <c r="M165" s="83" t="s">
        <v>142</v>
      </c>
      <c r="N165" s="83"/>
      <c r="O165" s="83"/>
      <c r="P165" s="24"/>
      <c r="Q165" s="22"/>
      <c r="R165" s="22"/>
      <c r="S165" s="22"/>
      <c r="T165" s="22"/>
      <c r="U165" s="25"/>
    </row>
    <row r="166" spans="5:21" ht="13.5" hidden="1">
      <c r="E166" s="81">
        <v>14</v>
      </c>
      <c r="F166" s="81"/>
      <c r="G166" s="83" t="s">
        <v>143</v>
      </c>
      <c r="H166" s="83"/>
      <c r="I166" s="83"/>
      <c r="J166" s="83" t="s">
        <v>80</v>
      </c>
      <c r="K166" s="83"/>
      <c r="L166" s="83"/>
      <c r="M166" s="83" t="s">
        <v>80</v>
      </c>
      <c r="N166" s="83"/>
      <c r="O166" s="83"/>
      <c r="P166" s="24"/>
      <c r="Q166" s="22"/>
      <c r="R166" s="22"/>
      <c r="S166" s="22"/>
      <c r="T166" s="22"/>
      <c r="U166" s="25"/>
    </row>
    <row r="167" spans="5:21" ht="13.5" hidden="1">
      <c r="E167" s="81">
        <v>15</v>
      </c>
      <c r="F167" s="81"/>
      <c r="G167" s="83" t="s">
        <v>144</v>
      </c>
      <c r="H167" s="83"/>
      <c r="I167" s="83"/>
      <c r="J167" s="83" t="s">
        <v>145</v>
      </c>
      <c r="K167" s="83"/>
      <c r="L167" s="83"/>
      <c r="M167" s="83" t="s">
        <v>35</v>
      </c>
      <c r="N167" s="83"/>
      <c r="O167" s="83"/>
      <c r="P167" s="24"/>
      <c r="Q167" s="22"/>
      <c r="R167" s="22"/>
      <c r="S167" s="22"/>
      <c r="T167" s="22"/>
      <c r="U167" s="25"/>
    </row>
    <row r="168" spans="5:21" ht="13.5" hidden="1">
      <c r="E168" s="81">
        <v>16</v>
      </c>
      <c r="F168" s="81"/>
      <c r="G168" s="83" t="s">
        <v>124</v>
      </c>
      <c r="H168" s="83"/>
      <c r="I168" s="83"/>
      <c r="J168" s="83" t="s">
        <v>146</v>
      </c>
      <c r="K168" s="83"/>
      <c r="L168" s="83"/>
      <c r="M168" s="83" t="s">
        <v>147</v>
      </c>
      <c r="N168" s="83"/>
      <c r="O168" s="83"/>
      <c r="P168" s="24"/>
      <c r="Q168" s="22"/>
      <c r="R168" s="22"/>
      <c r="S168" s="22"/>
      <c r="T168" s="22"/>
      <c r="U168" s="25"/>
    </row>
    <row r="169" spans="5:21" ht="13.5" hidden="1">
      <c r="E169" s="81">
        <v>17</v>
      </c>
      <c r="F169" s="81"/>
      <c r="G169" s="83" t="s">
        <v>124</v>
      </c>
      <c r="H169" s="83"/>
      <c r="I169" s="83"/>
      <c r="J169" s="83" t="s">
        <v>148</v>
      </c>
      <c r="K169" s="83"/>
      <c r="L169" s="83"/>
      <c r="M169" s="83" t="s">
        <v>31</v>
      </c>
      <c r="N169" s="83"/>
      <c r="O169" s="83"/>
      <c r="P169" s="24"/>
      <c r="Q169" s="22"/>
      <c r="R169" s="22"/>
      <c r="S169" s="22"/>
      <c r="T169" s="22"/>
      <c r="U169" s="25"/>
    </row>
    <row r="170" spans="5:21" ht="13.5" hidden="1">
      <c r="E170" s="81">
        <v>18</v>
      </c>
      <c r="F170" s="81"/>
      <c r="G170" s="83" t="s">
        <v>149</v>
      </c>
      <c r="H170" s="83"/>
      <c r="I170" s="83"/>
      <c r="J170" s="83" t="s">
        <v>150</v>
      </c>
      <c r="K170" s="83"/>
      <c r="L170" s="83"/>
      <c r="M170" s="83" t="s">
        <v>151</v>
      </c>
      <c r="N170" s="83"/>
      <c r="O170" s="83"/>
      <c r="P170" s="24"/>
      <c r="Q170" s="22"/>
      <c r="R170" s="22"/>
      <c r="S170" s="22"/>
      <c r="T170" s="22"/>
      <c r="U170" s="25"/>
    </row>
    <row r="171" spans="5:21" ht="13.5" hidden="1">
      <c r="E171" s="81">
        <v>19</v>
      </c>
      <c r="F171" s="81"/>
      <c r="G171" s="83" t="s">
        <v>78</v>
      </c>
      <c r="H171" s="83"/>
      <c r="I171" s="83"/>
      <c r="J171" s="83" t="s">
        <v>44</v>
      </c>
      <c r="K171" s="83"/>
      <c r="L171" s="83"/>
      <c r="M171" s="83" t="s">
        <v>45</v>
      </c>
      <c r="N171" s="83"/>
      <c r="O171" s="83"/>
      <c r="P171" s="24"/>
      <c r="Q171" s="22"/>
      <c r="R171" s="22"/>
      <c r="S171" s="22"/>
      <c r="T171" s="22"/>
      <c r="U171" s="25"/>
    </row>
    <row r="172" spans="5:21" ht="13.5" hidden="1">
      <c r="E172" s="81">
        <v>20</v>
      </c>
      <c r="F172" s="81"/>
      <c r="G172" s="83" t="s">
        <v>152</v>
      </c>
      <c r="H172" s="83"/>
      <c r="I172" s="83"/>
      <c r="J172" s="83" t="s">
        <v>33</v>
      </c>
      <c r="K172" s="83"/>
      <c r="L172" s="83"/>
      <c r="M172" s="83" t="s">
        <v>58</v>
      </c>
      <c r="N172" s="83"/>
      <c r="O172" s="83"/>
      <c r="P172" s="24"/>
      <c r="Q172" s="22"/>
      <c r="R172" s="22"/>
      <c r="S172" s="22"/>
      <c r="T172" s="22"/>
      <c r="U172" s="25"/>
    </row>
    <row r="173" spans="5:21" ht="13.5" hidden="1">
      <c r="E173" s="81">
        <v>21</v>
      </c>
      <c r="F173" s="81"/>
      <c r="G173" s="83" t="s">
        <v>153</v>
      </c>
      <c r="H173" s="83"/>
      <c r="I173" s="83"/>
      <c r="J173" s="83" t="s">
        <v>154</v>
      </c>
      <c r="K173" s="83"/>
      <c r="L173" s="83"/>
      <c r="M173" s="83" t="s">
        <v>155</v>
      </c>
      <c r="N173" s="83"/>
      <c r="O173" s="83"/>
      <c r="P173" s="24"/>
      <c r="Q173" s="22"/>
      <c r="R173" s="22"/>
      <c r="S173" s="22"/>
      <c r="T173" s="22"/>
      <c r="U173" s="25"/>
    </row>
    <row r="174" spans="5:21" ht="13.5" hidden="1">
      <c r="E174" s="81">
        <v>22</v>
      </c>
      <c r="F174" s="81"/>
      <c r="G174" s="83" t="s">
        <v>32</v>
      </c>
      <c r="H174" s="83"/>
      <c r="I174" s="83"/>
      <c r="J174" s="83" t="s">
        <v>156</v>
      </c>
      <c r="K174" s="83"/>
      <c r="L174" s="83"/>
      <c r="M174" s="83" t="s">
        <v>157</v>
      </c>
      <c r="N174" s="83"/>
      <c r="O174" s="83"/>
      <c r="P174" s="24"/>
      <c r="Q174" s="22"/>
      <c r="R174" s="22"/>
      <c r="S174" s="22"/>
      <c r="T174" s="22"/>
      <c r="U174" s="25"/>
    </row>
    <row r="175" spans="5:21" ht="13.5" hidden="1">
      <c r="E175" s="81">
        <v>23</v>
      </c>
      <c r="F175" s="81"/>
      <c r="G175" s="83" t="s">
        <v>158</v>
      </c>
      <c r="H175" s="83"/>
      <c r="I175" s="83"/>
      <c r="J175" s="83" t="s">
        <v>67</v>
      </c>
      <c r="K175" s="83"/>
      <c r="L175" s="83"/>
      <c r="M175" s="83" t="s">
        <v>42</v>
      </c>
      <c r="N175" s="83"/>
      <c r="O175" s="83"/>
      <c r="P175" s="24"/>
      <c r="Q175" s="22"/>
      <c r="R175" s="22"/>
      <c r="S175" s="22"/>
      <c r="T175" s="22"/>
      <c r="U175" s="25"/>
    </row>
    <row r="176" spans="5:21" ht="13.5" hidden="1">
      <c r="E176" s="81">
        <v>24</v>
      </c>
      <c r="F176" s="81"/>
      <c r="G176" s="83" t="s">
        <v>78</v>
      </c>
      <c r="H176" s="83"/>
      <c r="I176" s="83"/>
      <c r="J176" s="83" t="s">
        <v>79</v>
      </c>
      <c r="K176" s="83"/>
      <c r="L176" s="83"/>
      <c r="M176" s="83" t="s">
        <v>159</v>
      </c>
      <c r="N176" s="83"/>
      <c r="O176" s="83"/>
      <c r="P176" s="24"/>
      <c r="Q176" s="22"/>
      <c r="R176" s="22"/>
      <c r="S176" s="22"/>
      <c r="T176" s="22"/>
      <c r="U176" s="25"/>
    </row>
    <row r="177" spans="5:21" ht="13.5" hidden="1">
      <c r="E177" s="81">
        <v>25</v>
      </c>
      <c r="F177" s="81"/>
      <c r="G177" s="83"/>
      <c r="H177" s="83"/>
      <c r="I177" s="83"/>
      <c r="J177" s="83"/>
      <c r="K177" s="83"/>
      <c r="L177" s="83"/>
      <c r="M177" s="83"/>
      <c r="N177" s="83"/>
      <c r="O177" s="83"/>
      <c r="P177" s="24"/>
      <c r="Q177" s="22"/>
      <c r="R177" s="22"/>
      <c r="S177" s="22"/>
      <c r="T177" s="22"/>
      <c r="U177" s="25"/>
    </row>
    <row r="178" spans="5:21" ht="13.5" hidden="1">
      <c r="E178" s="81">
        <v>26</v>
      </c>
      <c r="F178" s="81"/>
      <c r="G178" s="83"/>
      <c r="H178" s="83"/>
      <c r="I178" s="83"/>
      <c r="J178" s="83"/>
      <c r="K178" s="83"/>
      <c r="L178" s="83"/>
      <c r="M178" s="83"/>
      <c r="N178" s="83"/>
      <c r="O178" s="83"/>
      <c r="P178" s="24"/>
      <c r="Q178" s="22"/>
      <c r="R178" s="22"/>
      <c r="S178" s="22"/>
      <c r="T178" s="22"/>
      <c r="U178" s="25"/>
    </row>
    <row r="179" spans="5:21" ht="13.5" hidden="1">
      <c r="E179" s="81">
        <v>27</v>
      </c>
      <c r="F179" s="81"/>
      <c r="G179" s="83"/>
      <c r="H179" s="83"/>
      <c r="I179" s="83"/>
      <c r="J179" s="83"/>
      <c r="K179" s="83"/>
      <c r="L179" s="83"/>
      <c r="M179" s="83"/>
      <c r="N179" s="83"/>
      <c r="O179" s="83"/>
      <c r="P179" s="24"/>
      <c r="Q179" s="22"/>
      <c r="R179" s="22"/>
      <c r="S179" s="22"/>
      <c r="T179" s="22"/>
      <c r="U179" s="25"/>
    </row>
    <row r="180" spans="5:21" ht="13.5" hidden="1">
      <c r="E180" s="81">
        <v>28</v>
      </c>
      <c r="F180" s="81"/>
      <c r="G180" s="83"/>
      <c r="H180" s="83"/>
      <c r="I180" s="83"/>
      <c r="J180" s="83"/>
      <c r="K180" s="83"/>
      <c r="L180" s="83"/>
      <c r="M180" s="83"/>
      <c r="N180" s="83"/>
      <c r="O180" s="83"/>
      <c r="P180" s="24"/>
      <c r="Q180" s="22"/>
      <c r="R180" s="22"/>
      <c r="S180" s="22"/>
      <c r="T180" s="22"/>
      <c r="U180" s="25"/>
    </row>
    <row r="181" spans="5:21" ht="13.5" hidden="1">
      <c r="E181" s="81">
        <v>29</v>
      </c>
      <c r="F181" s="81"/>
      <c r="G181" s="83"/>
      <c r="H181" s="83"/>
      <c r="I181" s="83"/>
      <c r="J181" s="83"/>
      <c r="K181" s="83"/>
      <c r="L181" s="83"/>
      <c r="M181" s="83"/>
      <c r="N181" s="83"/>
      <c r="O181" s="83"/>
      <c r="P181" s="24"/>
      <c r="Q181" s="22"/>
      <c r="R181" s="22"/>
      <c r="S181" s="22"/>
      <c r="T181" s="22"/>
      <c r="U181" s="25"/>
    </row>
    <row r="182" spans="5:21" ht="13.5" hidden="1">
      <c r="E182" s="81">
        <v>30</v>
      </c>
      <c r="F182" s="81"/>
      <c r="G182" s="83"/>
      <c r="H182" s="83"/>
      <c r="I182" s="83"/>
      <c r="J182" s="83"/>
      <c r="K182" s="83"/>
      <c r="L182" s="83"/>
      <c r="M182" s="83"/>
      <c r="N182" s="83"/>
      <c r="O182" s="83"/>
      <c r="P182" s="24"/>
      <c r="Q182" s="22"/>
      <c r="R182" s="22"/>
      <c r="S182" s="22"/>
      <c r="T182" s="22"/>
      <c r="U182" s="25"/>
    </row>
    <row r="183" spans="5:21" ht="13.5" hidden="1">
      <c r="E183" s="81" t="s">
        <v>20</v>
      </c>
      <c r="F183" s="81"/>
      <c r="G183" s="83"/>
      <c r="H183" s="83"/>
      <c r="I183" s="83"/>
      <c r="J183" s="83"/>
      <c r="K183" s="83"/>
      <c r="L183" s="83"/>
      <c r="M183" s="83"/>
      <c r="N183" s="83"/>
      <c r="O183" s="83"/>
      <c r="P183" s="24"/>
      <c r="Q183" s="22"/>
      <c r="R183" s="22"/>
      <c r="S183" s="22"/>
      <c r="T183" s="22"/>
      <c r="U183" s="25"/>
    </row>
  </sheetData>
  <sheetProtection sheet="1"/>
  <mergeCells count="329">
    <mergeCell ref="E98:G98"/>
    <mergeCell ref="N98:P100"/>
    <mergeCell ref="E99:G99"/>
    <mergeCell ref="E100:G100"/>
    <mergeCell ref="E101:G101"/>
    <mergeCell ref="Q101:S103"/>
    <mergeCell ref="E102:G102"/>
    <mergeCell ref="E103:G103"/>
    <mergeCell ref="E92:G92"/>
    <mergeCell ref="H92:J94"/>
    <mergeCell ref="E93:G93"/>
    <mergeCell ref="E94:G94"/>
    <mergeCell ref="E95:G95"/>
    <mergeCell ref="K95:M97"/>
    <mergeCell ref="E96:G96"/>
    <mergeCell ref="E97:G97"/>
    <mergeCell ref="K90:M90"/>
    <mergeCell ref="N90:P90"/>
    <mergeCell ref="Q90:S90"/>
    <mergeCell ref="T90:V90"/>
    <mergeCell ref="H91:J91"/>
    <mergeCell ref="K91:M91"/>
    <mergeCell ref="N91:P91"/>
    <mergeCell ref="Q91:S91"/>
    <mergeCell ref="E84:G84"/>
    <mergeCell ref="Q84:S86"/>
    <mergeCell ref="E85:G85"/>
    <mergeCell ref="E86:G86"/>
    <mergeCell ref="E89:G91"/>
    <mergeCell ref="H89:J89"/>
    <mergeCell ref="K89:M89"/>
    <mergeCell ref="N89:P89"/>
    <mergeCell ref="Q89:S89"/>
    <mergeCell ref="H90:J90"/>
    <mergeCell ref="E78:G78"/>
    <mergeCell ref="K78:M80"/>
    <mergeCell ref="E79:G79"/>
    <mergeCell ref="E80:G80"/>
    <mergeCell ref="E81:G81"/>
    <mergeCell ref="N81:P83"/>
    <mergeCell ref="E82:G82"/>
    <mergeCell ref="E83:G83"/>
    <mergeCell ref="T73:V73"/>
    <mergeCell ref="H74:J74"/>
    <mergeCell ref="K74:M74"/>
    <mergeCell ref="N74:P74"/>
    <mergeCell ref="Q74:S74"/>
    <mergeCell ref="E75:G75"/>
    <mergeCell ref="H75:J77"/>
    <mergeCell ref="E76:G76"/>
    <mergeCell ref="E77:G77"/>
    <mergeCell ref="E72:G74"/>
    <mergeCell ref="H72:J72"/>
    <mergeCell ref="K72:M72"/>
    <mergeCell ref="N72:P72"/>
    <mergeCell ref="Q72:S72"/>
    <mergeCell ref="H73:J73"/>
    <mergeCell ref="K73:M73"/>
    <mergeCell ref="N73:P73"/>
    <mergeCell ref="Q73:S73"/>
    <mergeCell ref="Q55:S55"/>
    <mergeCell ref="T56:V56"/>
    <mergeCell ref="Q57:S57"/>
    <mergeCell ref="E67:G67"/>
    <mergeCell ref="Q67:S69"/>
    <mergeCell ref="E68:G68"/>
    <mergeCell ref="E69:G69"/>
    <mergeCell ref="E61:G61"/>
    <mergeCell ref="K61:M63"/>
    <mergeCell ref="E62:G62"/>
    <mergeCell ref="E182:F182"/>
    <mergeCell ref="G182:I182"/>
    <mergeCell ref="J182:L182"/>
    <mergeCell ref="M182:O182"/>
    <mergeCell ref="E183:F183"/>
    <mergeCell ref="G183:I183"/>
    <mergeCell ref="J183:L183"/>
    <mergeCell ref="M183:O183"/>
    <mergeCell ref="E180:F180"/>
    <mergeCell ref="G180:I180"/>
    <mergeCell ref="J180:L180"/>
    <mergeCell ref="M180:O180"/>
    <mergeCell ref="E181:F181"/>
    <mergeCell ref="G181:I181"/>
    <mergeCell ref="J181:L181"/>
    <mergeCell ref="M181:O181"/>
    <mergeCell ref="E178:F178"/>
    <mergeCell ref="G178:I178"/>
    <mergeCell ref="J178:L178"/>
    <mergeCell ref="M178:O178"/>
    <mergeCell ref="E179:F179"/>
    <mergeCell ref="G179:I179"/>
    <mergeCell ref="J179:L179"/>
    <mergeCell ref="M179:O179"/>
    <mergeCell ref="E176:F176"/>
    <mergeCell ref="G176:I176"/>
    <mergeCell ref="J176:L176"/>
    <mergeCell ref="M176:O176"/>
    <mergeCell ref="E177:F177"/>
    <mergeCell ref="G177:I177"/>
    <mergeCell ref="J177:L177"/>
    <mergeCell ref="M177:O177"/>
    <mergeCell ref="E174:F174"/>
    <mergeCell ref="G174:I174"/>
    <mergeCell ref="J174:L174"/>
    <mergeCell ref="M174:O174"/>
    <mergeCell ref="E175:F175"/>
    <mergeCell ref="G175:I175"/>
    <mergeCell ref="J175:L175"/>
    <mergeCell ref="M175:O175"/>
    <mergeCell ref="E172:F172"/>
    <mergeCell ref="G172:I172"/>
    <mergeCell ref="J172:L172"/>
    <mergeCell ref="M172:O172"/>
    <mergeCell ref="E173:F173"/>
    <mergeCell ref="G173:I173"/>
    <mergeCell ref="J173:L173"/>
    <mergeCell ref="M173:O173"/>
    <mergeCell ref="E170:F170"/>
    <mergeCell ref="G170:I170"/>
    <mergeCell ref="J170:L170"/>
    <mergeCell ref="M170:O170"/>
    <mergeCell ref="E171:F171"/>
    <mergeCell ref="G171:I171"/>
    <mergeCell ref="J171:L171"/>
    <mergeCell ref="M171:O171"/>
    <mergeCell ref="E168:F168"/>
    <mergeCell ref="G168:I168"/>
    <mergeCell ref="J168:L168"/>
    <mergeCell ref="M168:O168"/>
    <mergeCell ref="E169:F169"/>
    <mergeCell ref="G169:I169"/>
    <mergeCell ref="J169:L169"/>
    <mergeCell ref="M169:O169"/>
    <mergeCell ref="E166:F166"/>
    <mergeCell ref="G166:I166"/>
    <mergeCell ref="J166:L166"/>
    <mergeCell ref="M166:O166"/>
    <mergeCell ref="E167:F167"/>
    <mergeCell ref="G167:I167"/>
    <mergeCell ref="J167:L167"/>
    <mergeCell ref="M167:O167"/>
    <mergeCell ref="E164:F164"/>
    <mergeCell ref="G164:I164"/>
    <mergeCell ref="J164:L164"/>
    <mergeCell ref="M164:O164"/>
    <mergeCell ref="E165:F165"/>
    <mergeCell ref="G165:I165"/>
    <mergeCell ref="J165:L165"/>
    <mergeCell ref="M165:O165"/>
    <mergeCell ref="E162:F162"/>
    <mergeCell ref="G162:I162"/>
    <mergeCell ref="J162:L162"/>
    <mergeCell ref="M162:O162"/>
    <mergeCell ref="E163:F163"/>
    <mergeCell ref="G163:I163"/>
    <mergeCell ref="J163:L163"/>
    <mergeCell ref="M163:O163"/>
    <mergeCell ref="E160:F160"/>
    <mergeCell ref="G160:I160"/>
    <mergeCell ref="J160:L160"/>
    <mergeCell ref="M160:O160"/>
    <mergeCell ref="E161:F161"/>
    <mergeCell ref="G161:I161"/>
    <mergeCell ref="J161:L161"/>
    <mergeCell ref="M161:O161"/>
    <mergeCell ref="E158:F158"/>
    <mergeCell ref="G158:I158"/>
    <mergeCell ref="J158:L158"/>
    <mergeCell ref="M158:O158"/>
    <mergeCell ref="E159:F159"/>
    <mergeCell ref="G159:I159"/>
    <mergeCell ref="J159:L159"/>
    <mergeCell ref="M159:O159"/>
    <mergeCell ref="E156:F156"/>
    <mergeCell ref="G156:I156"/>
    <mergeCell ref="J156:L156"/>
    <mergeCell ref="M156:O156"/>
    <mergeCell ref="E157:F157"/>
    <mergeCell ref="G157:I157"/>
    <mergeCell ref="J157:L157"/>
    <mergeCell ref="M157:O157"/>
    <mergeCell ref="E154:F154"/>
    <mergeCell ref="G154:I154"/>
    <mergeCell ref="J154:L154"/>
    <mergeCell ref="M154:O154"/>
    <mergeCell ref="E155:F155"/>
    <mergeCell ref="G155:I155"/>
    <mergeCell ref="J155:L155"/>
    <mergeCell ref="M155:O155"/>
    <mergeCell ref="D151:W151"/>
    <mergeCell ref="E152:F152"/>
    <mergeCell ref="G152:I152"/>
    <mergeCell ref="J152:L152"/>
    <mergeCell ref="M152:O152"/>
    <mergeCell ref="E153:F153"/>
    <mergeCell ref="G153:I153"/>
    <mergeCell ref="J153:L153"/>
    <mergeCell ref="M153:O153"/>
    <mergeCell ref="E63:G63"/>
    <mergeCell ref="E64:G64"/>
    <mergeCell ref="N64:P66"/>
    <mergeCell ref="E65:G65"/>
    <mergeCell ref="E66:G66"/>
    <mergeCell ref="N56:P56"/>
    <mergeCell ref="Q56:S56"/>
    <mergeCell ref="H57:J57"/>
    <mergeCell ref="K57:M57"/>
    <mergeCell ref="N57:P57"/>
    <mergeCell ref="E58:G58"/>
    <mergeCell ref="H58:J60"/>
    <mergeCell ref="E59:G59"/>
    <mergeCell ref="E60:G60"/>
    <mergeCell ref="E50:G50"/>
    <mergeCell ref="Q50:S52"/>
    <mergeCell ref="E51:G51"/>
    <mergeCell ref="E52:G52"/>
    <mergeCell ref="E55:G57"/>
    <mergeCell ref="H55:J55"/>
    <mergeCell ref="K55:M55"/>
    <mergeCell ref="N55:P55"/>
    <mergeCell ref="H56:J56"/>
    <mergeCell ref="K56:M56"/>
    <mergeCell ref="E44:G44"/>
    <mergeCell ref="K44:M46"/>
    <mergeCell ref="E45:G45"/>
    <mergeCell ref="E46:G46"/>
    <mergeCell ref="E47:G47"/>
    <mergeCell ref="N47:P49"/>
    <mergeCell ref="E48:G48"/>
    <mergeCell ref="E49:G49"/>
    <mergeCell ref="T39:V39"/>
    <mergeCell ref="H40:J40"/>
    <mergeCell ref="K40:M40"/>
    <mergeCell ref="N40:P40"/>
    <mergeCell ref="Q40:S40"/>
    <mergeCell ref="E41:G41"/>
    <mergeCell ref="H41:J43"/>
    <mergeCell ref="E42:G42"/>
    <mergeCell ref="E43:G43"/>
    <mergeCell ref="E38:G40"/>
    <mergeCell ref="H38:J38"/>
    <mergeCell ref="K38:M38"/>
    <mergeCell ref="N38:P38"/>
    <mergeCell ref="Q38:S38"/>
    <mergeCell ref="H39:J39"/>
    <mergeCell ref="K39:M39"/>
    <mergeCell ref="N39:P39"/>
    <mergeCell ref="Q39:S39"/>
    <mergeCell ref="E30:G30"/>
    <mergeCell ref="N30:P32"/>
    <mergeCell ref="E31:G31"/>
    <mergeCell ref="E32:G32"/>
    <mergeCell ref="E33:G33"/>
    <mergeCell ref="Q33:S35"/>
    <mergeCell ref="E34:G34"/>
    <mergeCell ref="E35:G35"/>
    <mergeCell ref="E24:G24"/>
    <mergeCell ref="H24:J26"/>
    <mergeCell ref="E25:G25"/>
    <mergeCell ref="E26:G26"/>
    <mergeCell ref="E27:G27"/>
    <mergeCell ref="K27:M29"/>
    <mergeCell ref="E28:G28"/>
    <mergeCell ref="E29:G29"/>
    <mergeCell ref="K22:M22"/>
    <mergeCell ref="N22:P22"/>
    <mergeCell ref="Q22:S22"/>
    <mergeCell ref="T22:V22"/>
    <mergeCell ref="H23:J23"/>
    <mergeCell ref="K23:M23"/>
    <mergeCell ref="N23:P23"/>
    <mergeCell ref="Q23:S23"/>
    <mergeCell ref="E16:G16"/>
    <mergeCell ref="Q16:S18"/>
    <mergeCell ref="E17:G17"/>
    <mergeCell ref="E18:G18"/>
    <mergeCell ref="E21:G23"/>
    <mergeCell ref="H21:J21"/>
    <mergeCell ref="K21:M21"/>
    <mergeCell ref="N21:P21"/>
    <mergeCell ref="Q21:S21"/>
    <mergeCell ref="H22:J22"/>
    <mergeCell ref="E10:G10"/>
    <mergeCell ref="K10:M12"/>
    <mergeCell ref="E11:G11"/>
    <mergeCell ref="E12:G12"/>
    <mergeCell ref="E13:G13"/>
    <mergeCell ref="N13:P15"/>
    <mergeCell ref="E14:G14"/>
    <mergeCell ref="E15:G15"/>
    <mergeCell ref="T5:V5"/>
    <mergeCell ref="H6:J6"/>
    <mergeCell ref="K6:M6"/>
    <mergeCell ref="N6:P6"/>
    <mergeCell ref="Q6:S6"/>
    <mergeCell ref="E7:G7"/>
    <mergeCell ref="H7:J9"/>
    <mergeCell ref="E8:G8"/>
    <mergeCell ref="E9:G9"/>
    <mergeCell ref="D1:W1"/>
    <mergeCell ref="E4:G6"/>
    <mergeCell ref="H4:J4"/>
    <mergeCell ref="K4:M4"/>
    <mergeCell ref="N4:P4"/>
    <mergeCell ref="Q4:S4"/>
    <mergeCell ref="H5:J5"/>
    <mergeCell ref="K5:M5"/>
    <mergeCell ref="N5:P5"/>
    <mergeCell ref="Q5:S5"/>
    <mergeCell ref="E106:G106"/>
    <mergeCell ref="E107:G107"/>
    <mergeCell ref="E108:G108"/>
    <mergeCell ref="E109:G109"/>
    <mergeCell ref="E110:G110"/>
    <mergeCell ref="E111:G111"/>
    <mergeCell ref="E123:G123"/>
    <mergeCell ref="E112:G112"/>
    <mergeCell ref="E113:G113"/>
    <mergeCell ref="E114:G114"/>
    <mergeCell ref="E115:G115"/>
    <mergeCell ref="E116:G116"/>
    <mergeCell ref="E117:G117"/>
    <mergeCell ref="O114:O115"/>
    <mergeCell ref="E118:G118"/>
    <mergeCell ref="E119:G119"/>
    <mergeCell ref="E120:G120"/>
    <mergeCell ref="E121:G121"/>
    <mergeCell ref="E122:G122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400" verticalDpi="4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7.125" style="23" hidden="1" customWidth="1"/>
    <col min="3" max="3" width="0.875" style="0" hidden="1" customWidth="1"/>
    <col min="4" max="4" width="0.875" style="0" customWidth="1"/>
    <col min="5" max="25" width="4.625" style="0" customWidth="1"/>
    <col min="26" max="26" width="0.875" style="0" customWidth="1"/>
  </cols>
  <sheetData>
    <row r="1" spans="2:26" ht="27">
      <c r="B1" s="40" t="s">
        <v>29</v>
      </c>
      <c r="D1" s="61" t="s">
        <v>162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ht="13.5">
      <c r="B2" s="30"/>
    </row>
    <row r="3" spans="5:25" ht="13.5">
      <c r="E3" s="62"/>
      <c r="F3" s="63"/>
      <c r="G3" s="64"/>
      <c r="H3" s="71" t="str">
        <f>E6</f>
        <v>ＭＢＣ</v>
      </c>
      <c r="I3" s="72"/>
      <c r="J3" s="73"/>
      <c r="K3" s="71" t="str">
        <f>E9</f>
        <v>八千代</v>
      </c>
      <c r="L3" s="72"/>
      <c r="M3" s="73"/>
      <c r="N3" s="71" t="str">
        <f>E12</f>
        <v>シャープ</v>
      </c>
      <c r="O3" s="72"/>
      <c r="P3" s="73"/>
      <c r="Q3" s="71" t="str">
        <f>E15</f>
        <v>ＵＣＴ</v>
      </c>
      <c r="R3" s="72"/>
      <c r="S3" s="72"/>
      <c r="T3" s="71" t="str">
        <f>E18</f>
        <v>苺一笑</v>
      </c>
      <c r="U3" s="72"/>
      <c r="V3" s="73"/>
      <c r="W3" s="1"/>
      <c r="X3" s="2"/>
      <c r="Y3" s="3"/>
    </row>
    <row r="4" spans="5:25" ht="13.5">
      <c r="E4" s="65"/>
      <c r="F4" s="66"/>
      <c r="G4" s="67"/>
      <c r="H4" s="74" t="str">
        <f>E7</f>
        <v>沼子</v>
      </c>
      <c r="I4" s="75"/>
      <c r="J4" s="76"/>
      <c r="K4" s="74" t="str">
        <f>E10</f>
        <v>坂巻</v>
      </c>
      <c r="L4" s="75"/>
      <c r="M4" s="76"/>
      <c r="N4" s="74" t="str">
        <f>E13</f>
        <v>海老原</v>
      </c>
      <c r="O4" s="75"/>
      <c r="P4" s="76"/>
      <c r="Q4" s="74" t="str">
        <f>E16</f>
        <v>増渕</v>
      </c>
      <c r="R4" s="75"/>
      <c r="S4" s="75"/>
      <c r="T4" s="74" t="str">
        <f>E19</f>
        <v>小宮</v>
      </c>
      <c r="U4" s="75"/>
      <c r="V4" s="76"/>
      <c r="W4" s="74" t="s">
        <v>0</v>
      </c>
      <c r="X4" s="75"/>
      <c r="Y4" s="76"/>
    </row>
    <row r="5" spans="5:25" ht="13.5">
      <c r="E5" s="68"/>
      <c r="F5" s="69"/>
      <c r="G5" s="70"/>
      <c r="H5" s="77" t="str">
        <f>E8</f>
        <v>山口</v>
      </c>
      <c r="I5" s="78"/>
      <c r="J5" s="79"/>
      <c r="K5" s="77" t="str">
        <f>E11</f>
        <v>和田</v>
      </c>
      <c r="L5" s="78"/>
      <c r="M5" s="79"/>
      <c r="N5" s="77" t="str">
        <f>E14</f>
        <v>安原</v>
      </c>
      <c r="O5" s="78"/>
      <c r="P5" s="79"/>
      <c r="Q5" s="77" t="str">
        <f>E17</f>
        <v>神長</v>
      </c>
      <c r="R5" s="78"/>
      <c r="S5" s="78"/>
      <c r="T5" s="77" t="str">
        <f>E20</f>
        <v>飯塚</v>
      </c>
      <c r="U5" s="78"/>
      <c r="V5" s="79"/>
      <c r="W5" s="7"/>
      <c r="X5" s="8"/>
      <c r="Y5" s="9"/>
    </row>
    <row r="6" spans="2:25" ht="13.5">
      <c r="B6" s="29">
        <v>1</v>
      </c>
      <c r="E6" s="71" t="str">
        <f>LOOKUP(B6,$E$26:$E$35,$G$26:$G$35)</f>
        <v>ＭＢＣ</v>
      </c>
      <c r="F6" s="72"/>
      <c r="G6" s="73"/>
      <c r="H6" s="62"/>
      <c r="I6" s="63"/>
      <c r="J6" s="64"/>
      <c r="K6" s="2" t="s">
        <v>5</v>
      </c>
      <c r="L6" s="5"/>
      <c r="M6" s="6"/>
      <c r="N6" s="2" t="s">
        <v>1</v>
      </c>
      <c r="O6" s="2"/>
      <c r="P6" s="3"/>
      <c r="Q6" s="5" t="s">
        <v>2</v>
      </c>
      <c r="R6" s="2"/>
      <c r="S6" s="5"/>
      <c r="T6" s="4" t="s">
        <v>27</v>
      </c>
      <c r="U6" s="2"/>
      <c r="V6" s="6"/>
      <c r="W6" s="4"/>
      <c r="X6" s="5"/>
      <c r="Y6" s="6"/>
    </row>
    <row r="7" spans="5:25" ht="13.5">
      <c r="E7" s="74" t="str">
        <f>LOOKUP(B6,$E$26:$E$35,$J$26:$J$35)</f>
        <v>沼子</v>
      </c>
      <c r="F7" s="75"/>
      <c r="G7" s="76"/>
      <c r="H7" s="65"/>
      <c r="I7" s="66"/>
      <c r="J7" s="67"/>
      <c r="K7" s="14">
        <v>2</v>
      </c>
      <c r="L7" s="14" t="s">
        <v>7</v>
      </c>
      <c r="M7" s="15">
        <v>1</v>
      </c>
      <c r="N7" s="14">
        <v>1</v>
      </c>
      <c r="O7" s="14" t="s">
        <v>7</v>
      </c>
      <c r="P7" s="15">
        <v>2</v>
      </c>
      <c r="Q7" s="14">
        <v>2</v>
      </c>
      <c r="R7" s="14" t="s">
        <v>7</v>
      </c>
      <c r="S7" s="14">
        <v>0</v>
      </c>
      <c r="T7" s="34">
        <v>0</v>
      </c>
      <c r="U7" s="14" t="s">
        <v>7</v>
      </c>
      <c r="V7" s="15">
        <v>2</v>
      </c>
      <c r="W7" s="4"/>
      <c r="X7" s="48" t="s">
        <v>108</v>
      </c>
      <c r="Y7" s="6"/>
    </row>
    <row r="8" spans="5:25" ht="13.5">
      <c r="E8" s="77" t="str">
        <f>LOOKUP(B6,$E$26:$E$35,$M$26:$M$35)</f>
        <v>山口</v>
      </c>
      <c r="F8" s="78"/>
      <c r="G8" s="79"/>
      <c r="H8" s="68"/>
      <c r="I8" s="69"/>
      <c r="J8" s="70"/>
      <c r="K8" s="8"/>
      <c r="L8" s="8"/>
      <c r="M8" s="9"/>
      <c r="N8" s="8"/>
      <c r="O8" s="8"/>
      <c r="P8" s="9"/>
      <c r="Q8" s="8"/>
      <c r="R8" s="8"/>
      <c r="S8" s="8"/>
      <c r="T8" s="7"/>
      <c r="U8" s="8"/>
      <c r="V8" s="9"/>
      <c r="W8" s="7"/>
      <c r="X8" s="8"/>
      <c r="Y8" s="9"/>
    </row>
    <row r="9" spans="2:25" ht="13.5">
      <c r="B9" s="29">
        <v>2</v>
      </c>
      <c r="E9" s="71" t="str">
        <f>LOOKUP(B9,$E$26:$E$35,$G$26:$G$35)</f>
        <v>八千代</v>
      </c>
      <c r="F9" s="72"/>
      <c r="G9" s="73"/>
      <c r="H9" s="5" t="s">
        <v>5</v>
      </c>
      <c r="I9" s="5"/>
      <c r="J9" s="6"/>
      <c r="K9" s="62"/>
      <c r="L9" s="63"/>
      <c r="M9" s="64"/>
      <c r="N9" s="5" t="s">
        <v>28</v>
      </c>
      <c r="O9" s="5"/>
      <c r="P9" s="6"/>
      <c r="Q9" s="5" t="s">
        <v>3</v>
      </c>
      <c r="R9" s="2"/>
      <c r="S9" s="5"/>
      <c r="T9" s="4" t="s">
        <v>25</v>
      </c>
      <c r="U9" s="2"/>
      <c r="V9" s="6"/>
      <c r="W9" s="4"/>
      <c r="X9" s="5"/>
      <c r="Y9" s="6"/>
    </row>
    <row r="10" spans="5:25" ht="13.5">
      <c r="E10" s="74" t="str">
        <f>LOOKUP(B9,$E$26:$E$35,$J$26:$J$35)</f>
        <v>坂巻</v>
      </c>
      <c r="F10" s="75"/>
      <c r="G10" s="76"/>
      <c r="H10" s="14">
        <v>1</v>
      </c>
      <c r="I10" s="14" t="s">
        <v>7</v>
      </c>
      <c r="J10" s="15">
        <v>2</v>
      </c>
      <c r="K10" s="65"/>
      <c r="L10" s="66"/>
      <c r="M10" s="67"/>
      <c r="N10" s="14">
        <v>1</v>
      </c>
      <c r="O10" s="14" t="s">
        <v>7</v>
      </c>
      <c r="P10" s="15">
        <v>2</v>
      </c>
      <c r="Q10" s="14">
        <v>2</v>
      </c>
      <c r="R10" s="14" t="s">
        <v>7</v>
      </c>
      <c r="S10" s="14">
        <v>0</v>
      </c>
      <c r="T10" s="34">
        <v>0</v>
      </c>
      <c r="U10" s="14" t="s">
        <v>7</v>
      </c>
      <c r="V10" s="15">
        <v>2</v>
      </c>
      <c r="W10" s="4"/>
      <c r="X10" s="37">
        <v>4</v>
      </c>
      <c r="Y10" s="6"/>
    </row>
    <row r="11" spans="5:25" ht="13.5">
      <c r="E11" s="77" t="str">
        <f>LOOKUP(B9,$E$26:$E$35,$M$26:$M$35)</f>
        <v>和田</v>
      </c>
      <c r="F11" s="78"/>
      <c r="G11" s="79"/>
      <c r="H11" s="8"/>
      <c r="I11" s="8"/>
      <c r="J11" s="9"/>
      <c r="K11" s="68"/>
      <c r="L11" s="69"/>
      <c r="M11" s="70"/>
      <c r="N11" s="8"/>
      <c r="O11" s="8"/>
      <c r="P11" s="9"/>
      <c r="Q11" s="8"/>
      <c r="R11" s="8"/>
      <c r="S11" s="8"/>
      <c r="T11" s="7"/>
      <c r="U11" s="8"/>
      <c r="V11" s="9"/>
      <c r="W11" s="7"/>
      <c r="X11" s="8"/>
      <c r="Y11" s="9"/>
    </row>
    <row r="12" spans="2:25" ht="13.5">
      <c r="B12" s="29">
        <v>3</v>
      </c>
      <c r="E12" s="71" t="str">
        <f>LOOKUP(B12,$E$26:$E$35,$G$26:$G$35)</f>
        <v>シャープ</v>
      </c>
      <c r="F12" s="72"/>
      <c r="G12" s="73"/>
      <c r="H12" s="5" t="s">
        <v>1</v>
      </c>
      <c r="I12" s="5"/>
      <c r="J12" s="6"/>
      <c r="K12" s="5" t="s">
        <v>28</v>
      </c>
      <c r="L12" s="5"/>
      <c r="M12" s="6"/>
      <c r="N12" s="62"/>
      <c r="O12" s="63"/>
      <c r="P12" s="64"/>
      <c r="Q12" s="17" t="s">
        <v>26</v>
      </c>
      <c r="R12" s="2"/>
      <c r="S12" s="14"/>
      <c r="T12" s="21" t="s">
        <v>6</v>
      </c>
      <c r="U12" s="2"/>
      <c r="V12" s="15"/>
      <c r="W12" s="4"/>
      <c r="X12" s="5"/>
      <c r="Y12" s="6"/>
    </row>
    <row r="13" spans="5:25" ht="13.5">
      <c r="E13" s="74" t="str">
        <f>LOOKUP(B12,$E$26:$E$35,$J$26:$J$35)</f>
        <v>海老原</v>
      </c>
      <c r="F13" s="75"/>
      <c r="G13" s="76"/>
      <c r="H13" s="14">
        <v>2</v>
      </c>
      <c r="I13" s="14" t="s">
        <v>7</v>
      </c>
      <c r="J13" s="15">
        <v>1</v>
      </c>
      <c r="K13" s="14">
        <v>2</v>
      </c>
      <c r="L13" s="14" t="s">
        <v>7</v>
      </c>
      <c r="M13" s="15">
        <v>1</v>
      </c>
      <c r="N13" s="65"/>
      <c r="O13" s="66"/>
      <c r="P13" s="67"/>
      <c r="Q13" s="14">
        <v>2</v>
      </c>
      <c r="R13" s="14" t="s">
        <v>7</v>
      </c>
      <c r="S13" s="14">
        <v>0</v>
      </c>
      <c r="T13" s="34">
        <v>0</v>
      </c>
      <c r="U13" s="14" t="s">
        <v>7</v>
      </c>
      <c r="V13" s="15">
        <v>2</v>
      </c>
      <c r="W13" s="4"/>
      <c r="X13" s="48" t="s">
        <v>109</v>
      </c>
      <c r="Y13" s="6"/>
    </row>
    <row r="14" spans="5:25" ht="13.5">
      <c r="E14" s="77" t="str">
        <f>LOOKUP(B12,$E$26:$E$35,$M$26:$M$35)</f>
        <v>安原</v>
      </c>
      <c r="F14" s="78"/>
      <c r="G14" s="79"/>
      <c r="H14" s="8"/>
      <c r="I14" s="8"/>
      <c r="J14" s="9"/>
      <c r="K14" s="8"/>
      <c r="L14" s="8"/>
      <c r="M14" s="9"/>
      <c r="N14" s="68"/>
      <c r="O14" s="69"/>
      <c r="P14" s="70"/>
      <c r="Q14" s="32"/>
      <c r="R14" s="8"/>
      <c r="S14" s="32"/>
      <c r="T14" s="31"/>
      <c r="U14" s="8"/>
      <c r="V14" s="33"/>
      <c r="W14" s="7"/>
      <c r="X14" s="8"/>
      <c r="Y14" s="9"/>
    </row>
    <row r="15" spans="2:25" ht="13.5">
      <c r="B15" s="29">
        <v>4</v>
      </c>
      <c r="E15" s="71" t="str">
        <f>LOOKUP(B15,$E$26:$E$35,$G$26:$G$35)</f>
        <v>ＵＣＴ</v>
      </c>
      <c r="F15" s="72"/>
      <c r="G15" s="73"/>
      <c r="H15" s="1" t="s">
        <v>2</v>
      </c>
      <c r="I15" s="5"/>
      <c r="J15" s="3"/>
      <c r="K15" t="s">
        <v>3</v>
      </c>
      <c r="L15" s="5"/>
      <c r="N15" s="20" t="s">
        <v>26</v>
      </c>
      <c r="O15" s="5"/>
      <c r="P15" s="3"/>
      <c r="Q15" s="63"/>
      <c r="R15" s="63"/>
      <c r="S15" s="63"/>
      <c r="T15" s="4" t="s">
        <v>4</v>
      </c>
      <c r="U15" s="2"/>
      <c r="V15" s="6"/>
      <c r="W15" s="1"/>
      <c r="X15" s="2"/>
      <c r="Y15" s="3"/>
    </row>
    <row r="16" spans="5:25" ht="13.5">
      <c r="E16" s="74" t="str">
        <f>LOOKUP(B15,$E$26:$E$35,$J$26:$J$35)</f>
        <v>増渕</v>
      </c>
      <c r="F16" s="75"/>
      <c r="G16" s="76"/>
      <c r="H16" s="34">
        <v>0</v>
      </c>
      <c r="I16" s="14" t="s">
        <v>7</v>
      </c>
      <c r="J16" s="15">
        <v>2</v>
      </c>
      <c r="K16" s="23">
        <v>0</v>
      </c>
      <c r="L16" s="14" t="s">
        <v>7</v>
      </c>
      <c r="M16" s="23">
        <v>2</v>
      </c>
      <c r="N16" s="34">
        <v>0</v>
      </c>
      <c r="O16" s="14" t="s">
        <v>7</v>
      </c>
      <c r="P16" s="15">
        <v>2</v>
      </c>
      <c r="Q16" s="66"/>
      <c r="R16" s="66"/>
      <c r="S16" s="66"/>
      <c r="T16" s="34">
        <v>0</v>
      </c>
      <c r="U16" s="14" t="s">
        <v>7</v>
      </c>
      <c r="V16" s="15">
        <v>2</v>
      </c>
      <c r="W16" s="4"/>
      <c r="X16" s="14">
        <v>5</v>
      </c>
      <c r="Y16" s="6"/>
    </row>
    <row r="17" spans="5:25" ht="13.5">
      <c r="E17" s="77" t="str">
        <f>LOOKUP(B15,$E$26:$E$35,$M$26:$M$35)</f>
        <v>神長</v>
      </c>
      <c r="F17" s="78"/>
      <c r="G17" s="79"/>
      <c r="H17" s="4"/>
      <c r="I17" s="8"/>
      <c r="J17" s="6"/>
      <c r="L17" s="8"/>
      <c r="N17" s="7"/>
      <c r="O17" s="8"/>
      <c r="P17" s="9"/>
      <c r="Q17" s="66"/>
      <c r="R17" s="66"/>
      <c r="S17" s="66"/>
      <c r="T17" s="7"/>
      <c r="U17" s="8"/>
      <c r="V17" s="9"/>
      <c r="W17" s="7"/>
      <c r="X17" s="8"/>
      <c r="Y17" s="9"/>
    </row>
    <row r="18" spans="2:25" ht="13.5">
      <c r="B18" s="29">
        <v>5</v>
      </c>
      <c r="E18" s="71" t="str">
        <f>LOOKUP(B18,$E$26:$E$35,$G$26:$G$35)</f>
        <v>苺一笑</v>
      </c>
      <c r="F18" s="72"/>
      <c r="G18" s="73"/>
      <c r="H18" s="1" t="s">
        <v>27</v>
      </c>
      <c r="I18" s="5"/>
      <c r="J18" s="3"/>
      <c r="K18" s="2" t="s">
        <v>25</v>
      </c>
      <c r="L18" s="5"/>
      <c r="M18" s="2"/>
      <c r="N18" s="1" t="s">
        <v>6</v>
      </c>
      <c r="O18" s="5"/>
      <c r="P18" s="3"/>
      <c r="Q18" s="2" t="s">
        <v>4</v>
      </c>
      <c r="R18" s="2"/>
      <c r="S18" s="3"/>
      <c r="T18" s="62"/>
      <c r="U18" s="63"/>
      <c r="V18" s="64"/>
      <c r="W18" s="1"/>
      <c r="X18" s="2"/>
      <c r="Y18" s="3"/>
    </row>
    <row r="19" spans="5:25" ht="13.5">
      <c r="E19" s="74" t="str">
        <f>LOOKUP(B18,$E$26:$E$35,$J$26:$J$35)</f>
        <v>小宮</v>
      </c>
      <c r="F19" s="75"/>
      <c r="G19" s="76"/>
      <c r="H19" s="34">
        <v>2</v>
      </c>
      <c r="I19" s="14" t="s">
        <v>7</v>
      </c>
      <c r="J19" s="15">
        <v>0</v>
      </c>
      <c r="K19" s="14">
        <v>2</v>
      </c>
      <c r="L19" s="14" t="s">
        <v>7</v>
      </c>
      <c r="M19" s="37">
        <v>0</v>
      </c>
      <c r="N19" s="34">
        <v>2</v>
      </c>
      <c r="O19" s="14" t="s">
        <v>7</v>
      </c>
      <c r="P19" s="15">
        <v>0</v>
      </c>
      <c r="Q19" s="14">
        <v>2</v>
      </c>
      <c r="R19" s="14" t="s">
        <v>7</v>
      </c>
      <c r="S19" s="15">
        <v>0</v>
      </c>
      <c r="T19" s="65"/>
      <c r="U19" s="66"/>
      <c r="V19" s="67"/>
      <c r="W19" s="4"/>
      <c r="X19" s="48" t="s">
        <v>12</v>
      </c>
      <c r="Y19" s="6"/>
    </row>
    <row r="20" spans="5:25" ht="13.5">
      <c r="E20" s="77" t="str">
        <f>LOOKUP(B18,$E$26:$E$35,$M$26:$M$35)</f>
        <v>飯塚</v>
      </c>
      <c r="F20" s="78"/>
      <c r="G20" s="79"/>
      <c r="H20" s="7"/>
      <c r="I20" s="8"/>
      <c r="J20" s="9"/>
      <c r="K20" s="8"/>
      <c r="L20" s="8"/>
      <c r="M20" s="8"/>
      <c r="N20" s="7"/>
      <c r="O20" s="8"/>
      <c r="P20" s="9"/>
      <c r="Q20" s="8"/>
      <c r="R20" s="8"/>
      <c r="S20" s="9"/>
      <c r="T20" s="68"/>
      <c r="U20" s="69"/>
      <c r="V20" s="70"/>
      <c r="W20" s="7"/>
      <c r="X20" s="8"/>
      <c r="Y20" s="9"/>
    </row>
    <row r="22" ht="13.5" hidden="1"/>
    <row r="23" spans="4:26" ht="21" hidden="1">
      <c r="D23" s="80" t="s">
        <v>23</v>
      </c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</row>
    <row r="24" spans="2:26" s="43" customFormat="1" ht="13.5" hidden="1">
      <c r="B24" s="44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6" t="s">
        <v>51</v>
      </c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5:27" ht="13.5" hidden="1">
      <c r="E25" s="81" t="s">
        <v>15</v>
      </c>
      <c r="F25" s="81"/>
      <c r="G25" s="81" t="s">
        <v>16</v>
      </c>
      <c r="H25" s="81"/>
      <c r="I25" s="81"/>
      <c r="J25" s="81" t="s">
        <v>17</v>
      </c>
      <c r="K25" s="81"/>
      <c r="L25" s="81"/>
      <c r="M25" s="81" t="s">
        <v>18</v>
      </c>
      <c r="N25" s="81"/>
      <c r="O25" s="82"/>
      <c r="P25" s="26" t="s">
        <v>19</v>
      </c>
      <c r="Q25" s="27"/>
      <c r="R25" s="27"/>
      <c r="S25" s="27"/>
      <c r="T25" s="27"/>
      <c r="U25" s="27"/>
      <c r="V25" s="27"/>
      <c r="W25" s="27"/>
      <c r="X25" s="27"/>
      <c r="Y25" s="28"/>
      <c r="Z25" s="17"/>
      <c r="AA25" s="17"/>
    </row>
    <row r="26" spans="5:27" ht="13.5" hidden="1">
      <c r="E26" s="81">
        <v>1</v>
      </c>
      <c r="F26" s="81"/>
      <c r="G26" s="83" t="s">
        <v>68</v>
      </c>
      <c r="H26" s="83"/>
      <c r="I26" s="83"/>
      <c r="J26" s="83" t="s">
        <v>46</v>
      </c>
      <c r="K26" s="83"/>
      <c r="L26" s="83"/>
      <c r="M26" s="83" t="s">
        <v>58</v>
      </c>
      <c r="N26" s="83"/>
      <c r="O26" s="83"/>
      <c r="P26" s="24"/>
      <c r="Q26" s="22"/>
      <c r="R26" s="22"/>
      <c r="S26" s="22"/>
      <c r="T26" s="22"/>
      <c r="U26" s="22"/>
      <c r="V26" s="22"/>
      <c r="W26" s="22"/>
      <c r="X26" s="22"/>
      <c r="Y26" s="25"/>
      <c r="Z26" s="5"/>
      <c r="AA26" s="5"/>
    </row>
    <row r="27" spans="5:27" ht="13.5" hidden="1">
      <c r="E27" s="81">
        <v>2</v>
      </c>
      <c r="F27" s="81"/>
      <c r="G27" s="83" t="s">
        <v>163</v>
      </c>
      <c r="H27" s="83"/>
      <c r="I27" s="83"/>
      <c r="J27" s="83" t="s">
        <v>164</v>
      </c>
      <c r="K27" s="83"/>
      <c r="L27" s="83"/>
      <c r="M27" s="83" t="s">
        <v>71</v>
      </c>
      <c r="N27" s="83"/>
      <c r="O27" s="83"/>
      <c r="P27" s="24"/>
      <c r="Q27" s="22"/>
      <c r="R27" s="22"/>
      <c r="S27" s="22"/>
      <c r="T27" s="22"/>
      <c r="U27" s="22"/>
      <c r="V27" s="22"/>
      <c r="W27" s="22"/>
      <c r="X27" s="22"/>
      <c r="Y27" s="25"/>
      <c r="Z27" s="5"/>
      <c r="AA27" s="5"/>
    </row>
    <row r="28" spans="5:27" ht="13.5" hidden="1">
      <c r="E28" s="81">
        <v>3</v>
      </c>
      <c r="F28" s="81"/>
      <c r="G28" s="83" t="s">
        <v>165</v>
      </c>
      <c r="H28" s="83"/>
      <c r="I28" s="83"/>
      <c r="J28" s="83" t="s">
        <v>34</v>
      </c>
      <c r="K28" s="83"/>
      <c r="L28" s="83"/>
      <c r="M28" s="83" t="s">
        <v>166</v>
      </c>
      <c r="N28" s="83"/>
      <c r="O28" s="83"/>
      <c r="P28" s="24"/>
      <c r="Q28" s="22"/>
      <c r="R28" s="22"/>
      <c r="S28" s="22"/>
      <c r="T28" s="22"/>
      <c r="U28" s="22"/>
      <c r="V28" s="22"/>
      <c r="W28" s="22"/>
      <c r="X28" s="22"/>
      <c r="Y28" s="25"/>
      <c r="Z28" s="5"/>
      <c r="AA28" s="5"/>
    </row>
    <row r="29" spans="5:27" ht="13.5" hidden="1">
      <c r="E29" s="81">
        <v>4</v>
      </c>
      <c r="F29" s="81"/>
      <c r="G29" s="83" t="s">
        <v>126</v>
      </c>
      <c r="H29" s="83"/>
      <c r="I29" s="83"/>
      <c r="J29" s="83" t="s">
        <v>76</v>
      </c>
      <c r="K29" s="83"/>
      <c r="L29" s="83"/>
      <c r="M29" s="83" t="s">
        <v>77</v>
      </c>
      <c r="N29" s="83"/>
      <c r="O29" s="83"/>
      <c r="P29" s="24"/>
      <c r="Q29" s="22"/>
      <c r="R29" s="22"/>
      <c r="S29" s="22"/>
      <c r="T29" s="22"/>
      <c r="U29" s="22"/>
      <c r="V29" s="22"/>
      <c r="W29" s="22"/>
      <c r="X29" s="22"/>
      <c r="Y29" s="25"/>
      <c r="Z29" s="5"/>
      <c r="AA29" s="5"/>
    </row>
    <row r="30" spans="5:27" ht="13.5" hidden="1">
      <c r="E30" s="81">
        <v>5</v>
      </c>
      <c r="F30" s="81"/>
      <c r="G30" s="83" t="s">
        <v>143</v>
      </c>
      <c r="H30" s="83"/>
      <c r="I30" s="83"/>
      <c r="J30" s="83" t="s">
        <v>167</v>
      </c>
      <c r="K30" s="83"/>
      <c r="L30" s="83"/>
      <c r="M30" s="83" t="s">
        <v>117</v>
      </c>
      <c r="N30" s="83"/>
      <c r="O30" s="83"/>
      <c r="P30" s="24"/>
      <c r="Q30" s="22"/>
      <c r="R30" s="22"/>
      <c r="S30" s="22"/>
      <c r="T30" s="22"/>
      <c r="U30" s="22"/>
      <c r="V30" s="22"/>
      <c r="W30" s="22"/>
      <c r="X30" s="22"/>
      <c r="Y30" s="25"/>
      <c r="Z30" s="5"/>
      <c r="AA30" s="5"/>
    </row>
    <row r="31" spans="5:27" ht="13.5" hidden="1">
      <c r="E31" s="81">
        <v>6</v>
      </c>
      <c r="F31" s="81"/>
      <c r="G31" s="83"/>
      <c r="H31" s="83"/>
      <c r="I31" s="83"/>
      <c r="J31" s="83"/>
      <c r="K31" s="83"/>
      <c r="L31" s="83"/>
      <c r="M31" s="83"/>
      <c r="N31" s="83"/>
      <c r="O31" s="83"/>
      <c r="P31" s="24"/>
      <c r="Q31" s="22"/>
      <c r="R31" s="22"/>
      <c r="S31" s="22"/>
      <c r="T31" s="22"/>
      <c r="U31" s="22"/>
      <c r="V31" s="22"/>
      <c r="W31" s="22"/>
      <c r="X31" s="22"/>
      <c r="Y31" s="25"/>
      <c r="Z31" s="5"/>
      <c r="AA31" s="5"/>
    </row>
    <row r="32" spans="5:27" ht="13.5" hidden="1">
      <c r="E32" s="81">
        <v>7</v>
      </c>
      <c r="F32" s="81"/>
      <c r="G32" s="83"/>
      <c r="H32" s="83"/>
      <c r="I32" s="83"/>
      <c r="J32" s="83"/>
      <c r="K32" s="83"/>
      <c r="L32" s="83"/>
      <c r="M32" s="83"/>
      <c r="N32" s="83"/>
      <c r="O32" s="83"/>
      <c r="P32" s="24"/>
      <c r="Q32" s="22"/>
      <c r="R32" s="22"/>
      <c r="S32" s="22"/>
      <c r="T32" s="22"/>
      <c r="U32" s="22"/>
      <c r="V32" s="22"/>
      <c r="W32" s="22"/>
      <c r="X32" s="22"/>
      <c r="Y32" s="25"/>
      <c r="Z32" s="5"/>
      <c r="AA32" s="5"/>
    </row>
    <row r="33" spans="5:27" ht="13.5" hidden="1">
      <c r="E33" s="81">
        <v>8</v>
      </c>
      <c r="F33" s="81"/>
      <c r="G33" s="83"/>
      <c r="H33" s="83"/>
      <c r="I33" s="83"/>
      <c r="J33" s="83"/>
      <c r="K33" s="83"/>
      <c r="L33" s="83"/>
      <c r="M33" s="83"/>
      <c r="N33" s="83"/>
      <c r="O33" s="83"/>
      <c r="P33" s="24"/>
      <c r="Q33" s="22"/>
      <c r="R33" s="22"/>
      <c r="S33" s="22"/>
      <c r="T33" s="22"/>
      <c r="U33" s="22"/>
      <c r="V33" s="22"/>
      <c r="W33" s="22"/>
      <c r="X33" s="22"/>
      <c r="Y33" s="25"/>
      <c r="Z33" s="5"/>
      <c r="AA33" s="5"/>
    </row>
    <row r="34" spans="5:27" ht="13.5" hidden="1">
      <c r="E34" s="81">
        <v>9</v>
      </c>
      <c r="F34" s="81"/>
      <c r="G34" s="83"/>
      <c r="H34" s="83"/>
      <c r="I34" s="83"/>
      <c r="J34" s="83"/>
      <c r="K34" s="83"/>
      <c r="L34" s="83"/>
      <c r="M34" s="83"/>
      <c r="N34" s="83"/>
      <c r="O34" s="83"/>
      <c r="P34" s="24"/>
      <c r="Q34" s="22"/>
      <c r="R34" s="22"/>
      <c r="S34" s="22"/>
      <c r="T34" s="22"/>
      <c r="U34" s="22"/>
      <c r="V34" s="22"/>
      <c r="W34" s="22"/>
      <c r="X34" s="22"/>
      <c r="Y34" s="25"/>
      <c r="Z34" s="5"/>
      <c r="AA34" s="5"/>
    </row>
    <row r="35" spans="5:27" ht="13.5" hidden="1">
      <c r="E35" s="81" t="s">
        <v>20</v>
      </c>
      <c r="F35" s="81"/>
      <c r="G35" s="83"/>
      <c r="H35" s="83"/>
      <c r="I35" s="83"/>
      <c r="J35" s="83"/>
      <c r="K35" s="83"/>
      <c r="L35" s="83"/>
      <c r="M35" s="83"/>
      <c r="N35" s="83"/>
      <c r="O35" s="83"/>
      <c r="P35" s="24"/>
      <c r="Q35" s="22"/>
      <c r="R35" s="22"/>
      <c r="S35" s="22"/>
      <c r="T35" s="22"/>
      <c r="U35" s="22"/>
      <c r="V35" s="22"/>
      <c r="W35" s="22"/>
      <c r="X35" s="22"/>
      <c r="Y35" s="25"/>
      <c r="Z35" s="5"/>
      <c r="AA35" s="5"/>
    </row>
  </sheetData>
  <sheetProtection sheet="1"/>
  <mergeCells count="83">
    <mergeCell ref="D1:Z1"/>
    <mergeCell ref="E3:G5"/>
    <mergeCell ref="H3:J3"/>
    <mergeCell ref="K3:M3"/>
    <mergeCell ref="N3:P3"/>
    <mergeCell ref="Q3:S3"/>
    <mergeCell ref="T3:V3"/>
    <mergeCell ref="H4:J4"/>
    <mergeCell ref="K4:M4"/>
    <mergeCell ref="N4:P4"/>
    <mergeCell ref="Q4:S4"/>
    <mergeCell ref="T4:V4"/>
    <mergeCell ref="W4:Y4"/>
    <mergeCell ref="H5:J5"/>
    <mergeCell ref="K5:M5"/>
    <mergeCell ref="N5:P5"/>
    <mergeCell ref="Q5:S5"/>
    <mergeCell ref="T5:V5"/>
    <mergeCell ref="E6:G6"/>
    <mergeCell ref="H6:J8"/>
    <mergeCell ref="E7:G7"/>
    <mergeCell ref="E8:G8"/>
    <mergeCell ref="E9:G9"/>
    <mergeCell ref="K9:M11"/>
    <mergeCell ref="E10:G10"/>
    <mergeCell ref="E11:G11"/>
    <mergeCell ref="E12:G12"/>
    <mergeCell ref="N12:P14"/>
    <mergeCell ref="E13:G13"/>
    <mergeCell ref="E14:G14"/>
    <mergeCell ref="E15:G15"/>
    <mergeCell ref="Q15:S17"/>
    <mergeCell ref="E16:G16"/>
    <mergeCell ref="E17:G17"/>
    <mergeCell ref="E18:G18"/>
    <mergeCell ref="T18:V20"/>
    <mergeCell ref="E19:G19"/>
    <mergeCell ref="E20:G20"/>
    <mergeCell ref="D23:Z23"/>
    <mergeCell ref="E25:F25"/>
    <mergeCell ref="G25:I25"/>
    <mergeCell ref="J25:L25"/>
    <mergeCell ref="M25:O25"/>
    <mergeCell ref="E26:F26"/>
    <mergeCell ref="G26:I26"/>
    <mergeCell ref="J26:L26"/>
    <mergeCell ref="M26:O26"/>
    <mergeCell ref="E27:F27"/>
    <mergeCell ref="G27:I27"/>
    <mergeCell ref="J27:L27"/>
    <mergeCell ref="M27:O27"/>
    <mergeCell ref="E28:F28"/>
    <mergeCell ref="G28:I28"/>
    <mergeCell ref="J28:L28"/>
    <mergeCell ref="M28:O28"/>
    <mergeCell ref="E29:F29"/>
    <mergeCell ref="G29:I29"/>
    <mergeCell ref="J29:L29"/>
    <mergeCell ref="M29:O29"/>
    <mergeCell ref="E30:F30"/>
    <mergeCell ref="G30:I30"/>
    <mergeCell ref="J30:L30"/>
    <mergeCell ref="M30:O30"/>
    <mergeCell ref="E31:F31"/>
    <mergeCell ref="G31:I31"/>
    <mergeCell ref="J31:L31"/>
    <mergeCell ref="M31:O31"/>
    <mergeCell ref="E32:F32"/>
    <mergeCell ref="G32:I32"/>
    <mergeCell ref="J32:L32"/>
    <mergeCell ref="M32:O32"/>
    <mergeCell ref="E33:F33"/>
    <mergeCell ref="G33:I33"/>
    <mergeCell ref="J33:L33"/>
    <mergeCell ref="M33:O33"/>
    <mergeCell ref="E34:F34"/>
    <mergeCell ref="G34:I34"/>
    <mergeCell ref="J34:L34"/>
    <mergeCell ref="M34:O34"/>
    <mergeCell ref="E35:F35"/>
    <mergeCell ref="G35:I35"/>
    <mergeCell ref="J35:L35"/>
    <mergeCell ref="M35:O35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r:id="rId1"/>
  <rowBreaks count="1" manualBreakCount="1">
    <brk id="21" min="3" max="2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65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7.50390625" style="23" hidden="1" customWidth="1"/>
    <col min="3" max="3" width="0.875" style="0" hidden="1" customWidth="1"/>
    <col min="4" max="4" width="0.875" style="0" customWidth="1"/>
    <col min="5" max="63" width="2.625" style="0" customWidth="1"/>
  </cols>
  <sheetData>
    <row r="1" spans="2:27" ht="45" customHeight="1">
      <c r="B1" s="40" t="s">
        <v>29</v>
      </c>
      <c r="D1" s="94" t="s">
        <v>168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</row>
    <row r="2" spans="2:16" ht="12" customHeight="1">
      <c r="B2" s="30"/>
      <c r="E2" s="5"/>
      <c r="F2" s="5"/>
      <c r="G2" s="5"/>
      <c r="H2" s="5"/>
      <c r="I2" s="18"/>
      <c r="J2" s="18"/>
      <c r="K2" s="18"/>
      <c r="L2" s="5"/>
      <c r="M2" s="5"/>
      <c r="N2" s="5"/>
      <c r="O2" s="5"/>
      <c r="P2" s="5"/>
    </row>
    <row r="3" spans="5:24" ht="12" customHeight="1">
      <c r="E3" s="13" t="s">
        <v>11</v>
      </c>
      <c r="F3" s="10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1"/>
    </row>
    <row r="4" spans="5:23" ht="12" customHeight="1">
      <c r="E4" s="62"/>
      <c r="F4" s="63"/>
      <c r="G4" s="64"/>
      <c r="H4" s="84" t="str">
        <f>E7</f>
        <v>那須烏山ＢＣ</v>
      </c>
      <c r="I4" s="85"/>
      <c r="J4" s="86"/>
      <c r="K4" s="84" t="str">
        <f>E10</f>
        <v>ＭＢＣ</v>
      </c>
      <c r="L4" s="85"/>
      <c r="M4" s="86"/>
      <c r="N4" s="84" t="str">
        <f>E13</f>
        <v>ひまわり／Ｖキャッチ</v>
      </c>
      <c r="O4" s="85"/>
      <c r="P4" s="86"/>
      <c r="Q4" s="87" t="str">
        <f>E16</f>
        <v>ウェルカムＢＣ</v>
      </c>
      <c r="R4" s="88"/>
      <c r="S4" s="89"/>
      <c r="T4" s="1"/>
      <c r="U4" s="2"/>
      <c r="V4" s="3"/>
      <c r="W4" s="5"/>
    </row>
    <row r="5" spans="5:23" ht="12" customHeight="1">
      <c r="E5" s="65"/>
      <c r="F5" s="66"/>
      <c r="G5" s="67"/>
      <c r="H5" s="74" t="str">
        <f>E8</f>
        <v>和気</v>
      </c>
      <c r="I5" s="75"/>
      <c r="J5" s="76"/>
      <c r="K5" s="74" t="str">
        <f>E11</f>
        <v>三古谷</v>
      </c>
      <c r="L5" s="75"/>
      <c r="M5" s="76"/>
      <c r="N5" s="74" t="str">
        <f>E14</f>
        <v>石原</v>
      </c>
      <c r="O5" s="75"/>
      <c r="P5" s="76"/>
      <c r="Q5" s="74" t="str">
        <f>E17</f>
        <v>秋山</v>
      </c>
      <c r="R5" s="75"/>
      <c r="S5" s="76"/>
      <c r="T5" s="74" t="s">
        <v>0</v>
      </c>
      <c r="U5" s="75"/>
      <c r="V5" s="76"/>
      <c r="W5" s="14"/>
    </row>
    <row r="6" spans="5:23" ht="12" customHeight="1">
      <c r="E6" s="68"/>
      <c r="F6" s="69"/>
      <c r="G6" s="70"/>
      <c r="H6" s="77" t="str">
        <f>E9</f>
        <v>堤</v>
      </c>
      <c r="I6" s="78"/>
      <c r="J6" s="79"/>
      <c r="K6" s="77" t="str">
        <f>E12</f>
        <v>渡辺</v>
      </c>
      <c r="L6" s="78"/>
      <c r="M6" s="79"/>
      <c r="N6" s="77" t="str">
        <f>E15</f>
        <v>伊藤</v>
      </c>
      <c r="O6" s="78"/>
      <c r="P6" s="79"/>
      <c r="Q6" s="77" t="str">
        <f>E18</f>
        <v>木村</v>
      </c>
      <c r="R6" s="78"/>
      <c r="S6" s="79"/>
      <c r="T6" s="7"/>
      <c r="U6" s="8"/>
      <c r="V6" s="9"/>
      <c r="W6" s="5"/>
    </row>
    <row r="7" spans="2:23" ht="12" customHeight="1">
      <c r="B7" s="29">
        <v>1</v>
      </c>
      <c r="E7" s="84" t="str">
        <f>LOOKUP(B7,$E$40:$E$65,$G$40:$G$65)</f>
        <v>那須烏山ＢＣ</v>
      </c>
      <c r="F7" s="85"/>
      <c r="G7" s="86"/>
      <c r="H7" s="62"/>
      <c r="I7" s="63"/>
      <c r="J7" s="64"/>
      <c r="K7" s="5" t="s">
        <v>6</v>
      </c>
      <c r="L7" s="5"/>
      <c r="M7" s="6"/>
      <c r="N7" s="2" t="s">
        <v>5</v>
      </c>
      <c r="O7" s="2"/>
      <c r="P7" s="3"/>
      <c r="Q7" s="2" t="s">
        <v>1</v>
      </c>
      <c r="R7" s="2"/>
      <c r="S7" s="3"/>
      <c r="T7" s="4"/>
      <c r="U7" s="5"/>
      <c r="V7" s="6"/>
      <c r="W7" s="5"/>
    </row>
    <row r="8" spans="5:23" ht="12" customHeight="1">
      <c r="E8" s="74" t="s">
        <v>73</v>
      </c>
      <c r="F8" s="75"/>
      <c r="G8" s="76"/>
      <c r="H8" s="65"/>
      <c r="I8" s="66"/>
      <c r="J8" s="67"/>
      <c r="K8" s="14">
        <v>2</v>
      </c>
      <c r="L8" s="14" t="s">
        <v>7</v>
      </c>
      <c r="M8" s="15">
        <v>0</v>
      </c>
      <c r="N8" s="14">
        <v>0</v>
      </c>
      <c r="O8" s="14" t="s">
        <v>7</v>
      </c>
      <c r="P8" s="15">
        <v>2</v>
      </c>
      <c r="Q8" s="14">
        <v>0</v>
      </c>
      <c r="R8" s="14" t="s">
        <v>7</v>
      </c>
      <c r="S8" s="6">
        <v>2</v>
      </c>
      <c r="T8" s="4"/>
      <c r="U8" s="37">
        <v>3</v>
      </c>
      <c r="V8" s="6"/>
      <c r="W8" s="5"/>
    </row>
    <row r="9" spans="5:30" ht="12" customHeight="1">
      <c r="E9" s="77" t="str">
        <f>LOOKUP(B7,$E$40:$E$65,$M$40:$M$65)</f>
        <v>堤</v>
      </c>
      <c r="F9" s="78"/>
      <c r="G9" s="79"/>
      <c r="H9" s="68"/>
      <c r="I9" s="69"/>
      <c r="J9" s="70"/>
      <c r="K9" s="8"/>
      <c r="L9" s="8"/>
      <c r="M9" s="9"/>
      <c r="N9" s="8"/>
      <c r="O9" s="8"/>
      <c r="P9" s="9"/>
      <c r="Q9" s="8"/>
      <c r="R9" s="8"/>
      <c r="S9" s="9"/>
      <c r="T9" s="7"/>
      <c r="U9" s="8"/>
      <c r="V9" s="9"/>
      <c r="W9" s="5"/>
      <c r="Y9" s="97">
        <v>0</v>
      </c>
      <c r="AB9" s="5"/>
      <c r="AC9" s="5"/>
      <c r="AD9" s="5"/>
    </row>
    <row r="10" spans="2:30" ht="12" customHeight="1">
      <c r="B10" s="29">
        <v>2</v>
      </c>
      <c r="E10" s="84" t="str">
        <f>LOOKUP(B10,$E$40:$E$65,$G$40:$G$65)</f>
        <v>ＭＢＣ</v>
      </c>
      <c r="F10" s="85"/>
      <c r="G10" s="86"/>
      <c r="H10" s="5" t="s">
        <v>6</v>
      </c>
      <c r="I10" s="5"/>
      <c r="J10" s="6"/>
      <c r="K10" s="62"/>
      <c r="L10" s="63"/>
      <c r="M10" s="64"/>
      <c r="N10" s="5" t="s">
        <v>3</v>
      </c>
      <c r="O10" s="5"/>
      <c r="P10" s="6"/>
      <c r="Q10" s="5" t="s">
        <v>4</v>
      </c>
      <c r="R10" s="5"/>
      <c r="S10" s="6"/>
      <c r="T10" s="4"/>
      <c r="U10" s="5"/>
      <c r="V10" s="6"/>
      <c r="W10" s="5"/>
      <c r="X10" s="3"/>
      <c r="AB10" s="5"/>
      <c r="AC10" s="5"/>
      <c r="AD10" s="5"/>
    </row>
    <row r="11" spans="5:30" ht="12" customHeight="1">
      <c r="E11" s="74" t="str">
        <f>LOOKUP(B10,$E$40:$E$65,$J$40:$J$65)</f>
        <v>三古谷</v>
      </c>
      <c r="F11" s="75"/>
      <c r="G11" s="76"/>
      <c r="H11" s="14">
        <v>0</v>
      </c>
      <c r="I11" s="14" t="s">
        <v>7</v>
      </c>
      <c r="J11" s="15">
        <v>2</v>
      </c>
      <c r="K11" s="65"/>
      <c r="L11" s="66"/>
      <c r="M11" s="67"/>
      <c r="N11" s="14">
        <v>0</v>
      </c>
      <c r="O11" s="14" t="s">
        <v>7</v>
      </c>
      <c r="P11" s="15">
        <v>2</v>
      </c>
      <c r="Q11" s="14">
        <v>0</v>
      </c>
      <c r="R11" s="14" t="s">
        <v>7</v>
      </c>
      <c r="S11" s="15">
        <v>2</v>
      </c>
      <c r="T11" s="4"/>
      <c r="U11" s="37">
        <v>4</v>
      </c>
      <c r="V11" s="6"/>
      <c r="W11" s="5"/>
      <c r="X11" s="6"/>
      <c r="AB11" s="5"/>
      <c r="AC11" s="5"/>
      <c r="AD11" s="5"/>
    </row>
    <row r="12" spans="5:30" ht="12" customHeight="1">
      <c r="E12" s="77" t="str">
        <f>LOOKUP(B10,$E$40:$E$65,$M$40:$M$65)</f>
        <v>渡辺</v>
      </c>
      <c r="F12" s="78"/>
      <c r="G12" s="79"/>
      <c r="H12" s="8"/>
      <c r="I12" s="8"/>
      <c r="J12" s="9"/>
      <c r="K12" s="68"/>
      <c r="L12" s="69"/>
      <c r="M12" s="70"/>
      <c r="N12" s="8"/>
      <c r="O12" s="8"/>
      <c r="P12" s="9"/>
      <c r="Q12" s="7"/>
      <c r="R12" s="8"/>
      <c r="S12" s="9"/>
      <c r="T12" s="7"/>
      <c r="U12" s="8"/>
      <c r="V12" s="9"/>
      <c r="W12" s="5"/>
      <c r="X12" s="6"/>
      <c r="AB12" s="5"/>
      <c r="AC12" s="5"/>
      <c r="AD12" s="5"/>
    </row>
    <row r="13" spans="2:30" ht="12" customHeight="1">
      <c r="B13" s="29">
        <v>3</v>
      </c>
      <c r="E13" s="84" t="str">
        <f>LOOKUP(B13,$E$40:$E$65,$G$40:$G$65)</f>
        <v>ひまわり／Ｖキャッチ</v>
      </c>
      <c r="F13" s="85"/>
      <c r="G13" s="86"/>
      <c r="H13" s="2" t="s">
        <v>5</v>
      </c>
      <c r="I13" s="2"/>
      <c r="J13" s="3"/>
      <c r="K13" s="5" t="s">
        <v>3</v>
      </c>
      <c r="L13" s="5"/>
      <c r="M13" s="6"/>
      <c r="N13" s="62"/>
      <c r="O13" s="63"/>
      <c r="P13" s="64"/>
      <c r="Q13" s="5" t="s">
        <v>2</v>
      </c>
      <c r="R13" s="5"/>
      <c r="S13" s="6"/>
      <c r="T13" s="4"/>
      <c r="U13" s="48" t="s">
        <v>108</v>
      </c>
      <c r="V13" s="6"/>
      <c r="W13" s="5"/>
      <c r="X13" s="6"/>
      <c r="AB13" s="5"/>
      <c r="AC13" s="5"/>
      <c r="AD13" s="5"/>
    </row>
    <row r="14" spans="5:30" ht="12" customHeight="1">
      <c r="E14" s="74" t="str">
        <f>LOOKUP(B13,$E$40:$E$65,$J$40:$J$65)</f>
        <v>石原</v>
      </c>
      <c r="F14" s="75"/>
      <c r="G14" s="76"/>
      <c r="H14" s="14">
        <v>2</v>
      </c>
      <c r="I14" s="14" t="s">
        <v>7</v>
      </c>
      <c r="J14" s="15">
        <v>0</v>
      </c>
      <c r="K14" s="14">
        <v>2</v>
      </c>
      <c r="L14" s="14" t="s">
        <v>7</v>
      </c>
      <c r="M14" s="15">
        <v>0</v>
      </c>
      <c r="N14" s="65"/>
      <c r="O14" s="66"/>
      <c r="P14" s="67"/>
      <c r="Q14" s="37">
        <v>0</v>
      </c>
      <c r="R14" s="14" t="s">
        <v>7</v>
      </c>
      <c r="S14" s="15">
        <v>2</v>
      </c>
      <c r="T14" s="4"/>
      <c r="U14" s="14">
        <v>2</v>
      </c>
      <c r="V14" s="6"/>
      <c r="W14" s="5"/>
      <c r="X14" s="6"/>
      <c r="AB14" s="5"/>
      <c r="AC14" s="5"/>
      <c r="AD14" s="5"/>
    </row>
    <row r="15" spans="5:33" ht="12" customHeight="1">
      <c r="E15" s="77" t="str">
        <f>LOOKUP(B13,$E$40:$E$65,$M$40:$M$65)</f>
        <v>伊藤</v>
      </c>
      <c r="F15" s="78"/>
      <c r="G15" s="79"/>
      <c r="H15" s="8"/>
      <c r="I15" s="8"/>
      <c r="J15" s="9"/>
      <c r="K15" s="8"/>
      <c r="L15" s="8"/>
      <c r="M15" s="9"/>
      <c r="N15" s="68"/>
      <c r="O15" s="69"/>
      <c r="P15" s="70"/>
      <c r="Q15" s="7"/>
      <c r="R15" s="8"/>
      <c r="S15" s="9"/>
      <c r="T15" s="7"/>
      <c r="U15" s="8"/>
      <c r="V15" s="9"/>
      <c r="W15" s="5"/>
      <c r="X15" s="6"/>
      <c r="AA15" s="12"/>
      <c r="AB15" s="5"/>
      <c r="AC15" s="5"/>
      <c r="AD15" s="5"/>
      <c r="AE15" s="5"/>
      <c r="AF15" s="5"/>
      <c r="AG15" s="5"/>
    </row>
    <row r="16" spans="2:33" ht="12" customHeight="1">
      <c r="B16" s="29">
        <v>4</v>
      </c>
      <c r="E16" s="84" t="str">
        <f>LOOKUP(B16,$E$40:$E$65,$G$40:$G$65)</f>
        <v>ウェルカムＢＣ</v>
      </c>
      <c r="F16" s="85"/>
      <c r="G16" s="86"/>
      <c r="H16" s="2" t="s">
        <v>1</v>
      </c>
      <c r="I16" s="2"/>
      <c r="J16" s="3"/>
      <c r="K16" s="5" t="s">
        <v>4</v>
      </c>
      <c r="L16" s="5"/>
      <c r="M16" s="6"/>
      <c r="N16" s="5" t="s">
        <v>2</v>
      </c>
      <c r="O16" s="5"/>
      <c r="P16" s="6"/>
      <c r="Q16" s="62"/>
      <c r="R16" s="63"/>
      <c r="S16" s="64"/>
      <c r="T16" s="4"/>
      <c r="U16" s="48" t="s">
        <v>109</v>
      </c>
      <c r="V16" s="6"/>
      <c r="W16" s="5"/>
      <c r="X16" s="6"/>
      <c r="AB16" s="5"/>
      <c r="AC16" s="5"/>
      <c r="AD16" s="5"/>
      <c r="AE16" s="5"/>
      <c r="AF16" s="5"/>
      <c r="AG16" s="5"/>
    </row>
    <row r="17" spans="5:33" ht="12" customHeight="1">
      <c r="E17" s="74" t="str">
        <f>LOOKUP(B16,$E$40:$E$65,$J$40:$J$65)</f>
        <v>秋山</v>
      </c>
      <c r="F17" s="75"/>
      <c r="G17" s="76"/>
      <c r="H17" s="14">
        <v>2</v>
      </c>
      <c r="I17" s="14" t="s">
        <v>7</v>
      </c>
      <c r="J17" s="15">
        <v>0</v>
      </c>
      <c r="K17" s="14">
        <v>2</v>
      </c>
      <c r="L17" s="14" t="s">
        <v>7</v>
      </c>
      <c r="M17" s="15">
        <v>0</v>
      </c>
      <c r="N17" s="37">
        <v>2</v>
      </c>
      <c r="O17" s="14" t="s">
        <v>7</v>
      </c>
      <c r="P17" s="6">
        <v>0</v>
      </c>
      <c r="Q17" s="65"/>
      <c r="R17" s="66"/>
      <c r="S17" s="67"/>
      <c r="T17" s="4"/>
      <c r="U17" s="14">
        <v>1</v>
      </c>
      <c r="V17" s="6"/>
      <c r="W17" s="5"/>
      <c r="X17" s="6"/>
      <c r="AB17" s="5"/>
      <c r="AC17" s="5"/>
      <c r="AD17" s="5"/>
      <c r="AE17" s="5"/>
      <c r="AF17" s="5"/>
      <c r="AG17" s="5"/>
    </row>
    <row r="18" spans="5:33" ht="12" customHeight="1">
      <c r="E18" s="77" t="str">
        <f>LOOKUP(B16,$E$40:$E$65,$M$40:$M$65)</f>
        <v>木村</v>
      </c>
      <c r="F18" s="78"/>
      <c r="G18" s="79"/>
      <c r="H18" s="8"/>
      <c r="I18" s="8"/>
      <c r="J18" s="9"/>
      <c r="K18" s="7"/>
      <c r="L18" s="8"/>
      <c r="M18" s="9"/>
      <c r="N18" s="7"/>
      <c r="O18" s="8"/>
      <c r="P18" s="9"/>
      <c r="Q18" s="68"/>
      <c r="R18" s="69"/>
      <c r="S18" s="70"/>
      <c r="T18" s="7"/>
      <c r="U18" s="8"/>
      <c r="V18" s="9"/>
      <c r="W18" s="5"/>
      <c r="X18" s="6"/>
      <c r="AB18" s="5"/>
      <c r="AC18" s="5"/>
      <c r="AD18" s="5"/>
      <c r="AE18" s="5"/>
      <c r="AF18" s="5"/>
      <c r="AG18" s="5"/>
    </row>
    <row r="19" spans="5:33" ht="12" customHeight="1" thickBot="1"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5"/>
      <c r="Z19" s="60" t="s">
        <v>30</v>
      </c>
      <c r="AA19" s="60"/>
      <c r="AB19" s="5"/>
      <c r="AC19" s="5"/>
      <c r="AD19" s="5"/>
      <c r="AE19" s="5"/>
      <c r="AF19" s="5"/>
      <c r="AG19" s="5"/>
    </row>
    <row r="20" spans="5:33" ht="12" customHeight="1" thickTop="1">
      <c r="E20" s="13" t="s">
        <v>9</v>
      </c>
      <c r="F20" s="10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0"/>
      <c r="Y20" s="55"/>
      <c r="Z20" s="60"/>
      <c r="AA20" s="60"/>
      <c r="AB20" s="38"/>
      <c r="AC20" s="38"/>
      <c r="AD20" s="38"/>
      <c r="AE20" s="5"/>
      <c r="AF20" s="5"/>
      <c r="AG20" s="5"/>
    </row>
    <row r="21" spans="5:33" ht="12" customHeight="1">
      <c r="E21" s="62"/>
      <c r="F21" s="63"/>
      <c r="G21" s="64"/>
      <c r="H21" s="84" t="str">
        <f>E24</f>
        <v>ウェルカムＢＣ</v>
      </c>
      <c r="I21" s="85"/>
      <c r="J21" s="86"/>
      <c r="K21" s="84" t="str">
        <f>E27</f>
        <v>那須烏山ＢＣ</v>
      </c>
      <c r="L21" s="85"/>
      <c r="M21" s="86"/>
      <c r="N21" s="84" t="str">
        <f>E30</f>
        <v>Ｖキャッチ</v>
      </c>
      <c r="O21" s="85"/>
      <c r="P21" s="86"/>
      <c r="Q21" s="87" t="str">
        <f>E33</f>
        <v>さくら市</v>
      </c>
      <c r="R21" s="88"/>
      <c r="S21" s="89"/>
      <c r="T21" s="1"/>
      <c r="U21" s="2"/>
      <c r="V21" s="3"/>
      <c r="W21" s="5"/>
      <c r="X21" s="50"/>
      <c r="AB21" s="17"/>
      <c r="AC21" s="17"/>
      <c r="AD21" s="17"/>
      <c r="AE21" s="5"/>
      <c r="AF21" s="5"/>
      <c r="AG21" s="5"/>
    </row>
    <row r="22" spans="5:33" ht="12" customHeight="1">
      <c r="E22" s="65"/>
      <c r="F22" s="66"/>
      <c r="G22" s="67"/>
      <c r="H22" s="74" t="str">
        <f>E25</f>
        <v>秋山</v>
      </c>
      <c r="I22" s="75"/>
      <c r="J22" s="76"/>
      <c r="K22" s="74" t="str">
        <f>E28</f>
        <v>桑田</v>
      </c>
      <c r="L22" s="75"/>
      <c r="M22" s="76"/>
      <c r="N22" s="74" t="str">
        <f>E31</f>
        <v>荒井</v>
      </c>
      <c r="O22" s="75"/>
      <c r="P22" s="76"/>
      <c r="Q22" s="74" t="str">
        <f>E34</f>
        <v>大野</v>
      </c>
      <c r="R22" s="75"/>
      <c r="S22" s="76"/>
      <c r="T22" s="74" t="s">
        <v>0</v>
      </c>
      <c r="U22" s="75"/>
      <c r="V22" s="76"/>
      <c r="W22" s="5"/>
      <c r="X22" s="50"/>
      <c r="AB22" s="17"/>
      <c r="AC22" s="17"/>
      <c r="AD22" s="17"/>
      <c r="AE22" s="5"/>
      <c r="AF22" s="5"/>
      <c r="AG22" s="5"/>
    </row>
    <row r="23" spans="5:33" ht="12" customHeight="1">
      <c r="E23" s="68"/>
      <c r="F23" s="69"/>
      <c r="G23" s="70"/>
      <c r="H23" s="77" t="str">
        <f>E26</f>
        <v>三浦</v>
      </c>
      <c r="I23" s="78"/>
      <c r="J23" s="79"/>
      <c r="K23" s="77" t="str">
        <f>E29</f>
        <v>末吉</v>
      </c>
      <c r="L23" s="78"/>
      <c r="M23" s="79"/>
      <c r="N23" s="77" t="str">
        <f>E32</f>
        <v>島崎</v>
      </c>
      <c r="O23" s="78"/>
      <c r="P23" s="79"/>
      <c r="Q23" s="77" t="str">
        <f>E35</f>
        <v>菊池</v>
      </c>
      <c r="R23" s="78"/>
      <c r="S23" s="79"/>
      <c r="T23" s="7"/>
      <c r="U23" s="8"/>
      <c r="V23" s="9"/>
      <c r="W23" s="5"/>
      <c r="X23" s="50"/>
      <c r="AB23" s="5"/>
      <c r="AC23" s="5"/>
      <c r="AD23" s="5"/>
      <c r="AE23" s="5"/>
      <c r="AF23" s="5"/>
      <c r="AG23" s="5"/>
    </row>
    <row r="24" spans="2:33" ht="12" customHeight="1">
      <c r="B24" s="29">
        <v>5</v>
      </c>
      <c r="E24" s="84" t="str">
        <f>LOOKUP(B24,$E$40:$E$65,$G$40:$G$65)</f>
        <v>ウェルカムＢＣ</v>
      </c>
      <c r="F24" s="85"/>
      <c r="G24" s="86"/>
      <c r="H24" s="62"/>
      <c r="I24" s="63"/>
      <c r="J24" s="64"/>
      <c r="K24" s="5" t="s">
        <v>6</v>
      </c>
      <c r="L24" s="5"/>
      <c r="M24" s="6"/>
      <c r="N24" s="2" t="s">
        <v>5</v>
      </c>
      <c r="O24" s="2"/>
      <c r="P24" s="3"/>
      <c r="Q24" s="2" t="s">
        <v>1</v>
      </c>
      <c r="R24" s="2"/>
      <c r="S24" s="3"/>
      <c r="T24" s="4"/>
      <c r="U24" s="48" t="s">
        <v>108</v>
      </c>
      <c r="V24" s="6"/>
      <c r="X24" s="50"/>
      <c r="AB24" s="5"/>
      <c r="AC24" s="5"/>
      <c r="AD24" s="5"/>
      <c r="AE24" s="5"/>
      <c r="AF24" s="5"/>
      <c r="AG24" s="5"/>
    </row>
    <row r="25" spans="5:33" ht="12" customHeight="1">
      <c r="E25" s="74" t="str">
        <f>LOOKUP(B24,$E$40:$E$65,$J$40:$J$65)</f>
        <v>秋山</v>
      </c>
      <c r="F25" s="75"/>
      <c r="G25" s="76"/>
      <c r="H25" s="65"/>
      <c r="I25" s="66"/>
      <c r="J25" s="67"/>
      <c r="K25" s="14">
        <v>2</v>
      </c>
      <c r="L25" s="14" t="s">
        <v>7</v>
      </c>
      <c r="M25" s="15">
        <v>0</v>
      </c>
      <c r="N25" s="14">
        <v>1</v>
      </c>
      <c r="O25" s="14" t="s">
        <v>7</v>
      </c>
      <c r="P25" s="15">
        <v>2</v>
      </c>
      <c r="Q25" s="14">
        <v>2</v>
      </c>
      <c r="R25" s="14" t="s">
        <v>7</v>
      </c>
      <c r="S25" s="15">
        <v>0</v>
      </c>
      <c r="T25" s="4"/>
      <c r="U25" s="37">
        <v>2</v>
      </c>
      <c r="V25" s="6"/>
      <c r="X25" s="50"/>
      <c r="AB25" s="5"/>
      <c r="AC25" s="5"/>
      <c r="AD25" s="5"/>
      <c r="AE25" s="5"/>
      <c r="AF25" s="5"/>
      <c r="AG25" s="5"/>
    </row>
    <row r="26" spans="5:33" ht="12" customHeight="1">
      <c r="E26" s="77" t="str">
        <f>LOOKUP(B24,$E$40:$E$65,$M$40:$M$65)</f>
        <v>三浦</v>
      </c>
      <c r="F26" s="78"/>
      <c r="G26" s="79"/>
      <c r="H26" s="68"/>
      <c r="I26" s="69"/>
      <c r="J26" s="70"/>
      <c r="K26" s="8"/>
      <c r="L26" s="8"/>
      <c r="M26" s="9"/>
      <c r="N26" s="8"/>
      <c r="O26" s="8"/>
      <c r="P26" s="9"/>
      <c r="Q26" s="8"/>
      <c r="R26" s="8"/>
      <c r="S26" s="9"/>
      <c r="T26" s="7"/>
      <c r="U26" s="8"/>
      <c r="V26" s="9"/>
      <c r="W26" s="5"/>
      <c r="X26" s="50"/>
      <c r="AB26" s="5"/>
      <c r="AC26" s="5"/>
      <c r="AD26" s="5"/>
      <c r="AE26" s="5"/>
      <c r="AF26" s="5"/>
      <c r="AG26" s="5"/>
    </row>
    <row r="27" spans="2:30" ht="12" customHeight="1">
      <c r="B27" s="29">
        <v>6</v>
      </c>
      <c r="E27" s="84" t="str">
        <f>LOOKUP(B27,$E$40:$E$65,$G$40:$G$65)</f>
        <v>那須烏山ＢＣ</v>
      </c>
      <c r="F27" s="85"/>
      <c r="G27" s="86"/>
      <c r="H27" s="5" t="s">
        <v>6</v>
      </c>
      <c r="I27" s="5"/>
      <c r="J27" s="6"/>
      <c r="K27" s="62"/>
      <c r="L27" s="63"/>
      <c r="M27" s="64"/>
      <c r="N27" s="5" t="s">
        <v>3</v>
      </c>
      <c r="O27" s="5"/>
      <c r="P27" s="6"/>
      <c r="Q27" s="5" t="s">
        <v>4</v>
      </c>
      <c r="R27" s="5"/>
      <c r="S27" s="6"/>
      <c r="T27" s="4"/>
      <c r="U27" s="5"/>
      <c r="V27" s="6"/>
      <c r="W27" s="4"/>
      <c r="X27" s="50"/>
      <c r="AB27" s="5"/>
      <c r="AC27" s="5"/>
      <c r="AD27" s="5"/>
    </row>
    <row r="28" spans="5:30" ht="12" customHeight="1">
      <c r="E28" s="74" t="str">
        <f>LOOKUP(B27,$E$40:$E$65,$J$40:$J$65)</f>
        <v>桑田</v>
      </c>
      <c r="F28" s="75"/>
      <c r="G28" s="76"/>
      <c r="H28" s="14">
        <v>0</v>
      </c>
      <c r="I28" s="14" t="s">
        <v>7</v>
      </c>
      <c r="J28" s="15">
        <v>2</v>
      </c>
      <c r="K28" s="65"/>
      <c r="L28" s="66"/>
      <c r="M28" s="67"/>
      <c r="N28" s="14">
        <v>0</v>
      </c>
      <c r="O28" s="14" t="s">
        <v>7</v>
      </c>
      <c r="P28" s="15">
        <v>2</v>
      </c>
      <c r="Q28" s="14">
        <v>2</v>
      </c>
      <c r="R28" s="14" t="s">
        <v>7</v>
      </c>
      <c r="S28" s="15">
        <v>0</v>
      </c>
      <c r="T28" s="4"/>
      <c r="U28" s="14">
        <v>3</v>
      </c>
      <c r="V28" s="6"/>
      <c r="X28" s="50"/>
      <c r="AB28" s="5"/>
      <c r="AC28" s="5"/>
      <c r="AD28" s="5"/>
    </row>
    <row r="29" spans="5:30" ht="12" customHeight="1" thickBot="1">
      <c r="E29" s="77" t="str">
        <f>LOOKUP(B27,$E$40:$E$65,$M$40:$M$65)</f>
        <v>末吉</v>
      </c>
      <c r="F29" s="78"/>
      <c r="G29" s="79"/>
      <c r="H29" s="8"/>
      <c r="I29" s="8"/>
      <c r="J29" s="9"/>
      <c r="K29" s="68"/>
      <c r="L29" s="69"/>
      <c r="M29" s="70"/>
      <c r="N29" s="8"/>
      <c r="O29" s="8"/>
      <c r="P29" s="9"/>
      <c r="Q29" s="7"/>
      <c r="R29" s="8"/>
      <c r="S29" s="9"/>
      <c r="T29" s="7"/>
      <c r="U29" s="8"/>
      <c r="V29" s="9"/>
      <c r="X29" s="54"/>
      <c r="AB29" s="5"/>
      <c r="AC29" s="5"/>
      <c r="AD29" s="5"/>
    </row>
    <row r="30" spans="2:30" ht="12" customHeight="1" thickTop="1">
      <c r="B30" s="29">
        <v>7</v>
      </c>
      <c r="E30" s="84" t="str">
        <f>LOOKUP(B30,$E$40:$E$65,$G$40:$G$65)</f>
        <v>Ｖキャッチ</v>
      </c>
      <c r="F30" s="85"/>
      <c r="G30" s="86"/>
      <c r="H30" s="2" t="s">
        <v>5</v>
      </c>
      <c r="I30" s="2"/>
      <c r="J30" s="3"/>
      <c r="K30" s="5" t="s">
        <v>3</v>
      </c>
      <c r="L30" s="5"/>
      <c r="M30" s="6"/>
      <c r="N30" s="62"/>
      <c r="O30" s="63"/>
      <c r="P30" s="64"/>
      <c r="Q30" s="5" t="s">
        <v>2</v>
      </c>
      <c r="R30" s="5"/>
      <c r="S30" s="6"/>
      <c r="T30" s="4"/>
      <c r="U30" s="48" t="s">
        <v>12</v>
      </c>
      <c r="V30" s="6"/>
      <c r="Y30" s="97">
        <v>2</v>
      </c>
      <c r="AB30" s="5"/>
      <c r="AC30" s="5"/>
      <c r="AD30" s="5"/>
    </row>
    <row r="31" spans="5:22" ht="12" customHeight="1">
      <c r="E31" s="74" t="str">
        <f>LOOKUP(B30,$E$40:$E$65,$J$40:$J$65)</f>
        <v>荒井</v>
      </c>
      <c r="F31" s="75"/>
      <c r="G31" s="76"/>
      <c r="H31" s="14">
        <v>2</v>
      </c>
      <c r="I31" s="14" t="s">
        <v>7</v>
      </c>
      <c r="J31" s="15">
        <v>1</v>
      </c>
      <c r="K31" s="5">
        <v>2</v>
      </c>
      <c r="L31" s="14" t="s">
        <v>7</v>
      </c>
      <c r="M31" s="15">
        <v>0</v>
      </c>
      <c r="N31" s="65"/>
      <c r="O31" s="66"/>
      <c r="P31" s="67"/>
      <c r="Q31" s="37">
        <v>2</v>
      </c>
      <c r="R31" s="14" t="s">
        <v>7</v>
      </c>
      <c r="S31" s="6">
        <v>1</v>
      </c>
      <c r="T31" s="4"/>
      <c r="U31" s="14">
        <v>1</v>
      </c>
      <c r="V31" s="6"/>
    </row>
    <row r="32" spans="5:22" ht="12" customHeight="1">
      <c r="E32" s="77" t="str">
        <f>LOOKUP(B30,$E$40:$E$65,$M$40:$M$65)</f>
        <v>島崎</v>
      </c>
      <c r="F32" s="78"/>
      <c r="G32" s="79"/>
      <c r="H32" s="8"/>
      <c r="I32" s="8"/>
      <c r="J32" s="9"/>
      <c r="K32" s="8"/>
      <c r="L32" s="8"/>
      <c r="M32" s="9"/>
      <c r="N32" s="68"/>
      <c r="O32" s="69"/>
      <c r="P32" s="70"/>
      <c r="Q32" s="7"/>
      <c r="R32" s="8"/>
      <c r="S32" s="9"/>
      <c r="T32" s="7"/>
      <c r="U32" s="8"/>
      <c r="V32" s="9"/>
    </row>
    <row r="33" spans="2:22" ht="12" customHeight="1">
      <c r="B33" s="29">
        <v>8</v>
      </c>
      <c r="E33" s="84" t="str">
        <f>LOOKUP(B33,$E$40:$E$65,$G$40:$G$65)</f>
        <v>さくら市</v>
      </c>
      <c r="F33" s="85"/>
      <c r="G33" s="86"/>
      <c r="H33" s="2" t="s">
        <v>1</v>
      </c>
      <c r="I33" s="2"/>
      <c r="J33" s="3"/>
      <c r="K33" s="5" t="s">
        <v>4</v>
      </c>
      <c r="L33" s="5"/>
      <c r="M33" s="6"/>
      <c r="N33" s="5" t="s">
        <v>2</v>
      </c>
      <c r="O33" s="5"/>
      <c r="P33" s="6"/>
      <c r="Q33" s="62"/>
      <c r="R33" s="63"/>
      <c r="S33" s="64"/>
      <c r="T33" s="4"/>
      <c r="U33" s="5"/>
      <c r="V33" s="6"/>
    </row>
    <row r="34" spans="5:22" ht="12" customHeight="1">
      <c r="E34" s="74" t="str">
        <f>LOOKUP(B33,$E$40:$E$65,$J$40:$J$65)</f>
        <v>大野</v>
      </c>
      <c r="F34" s="75"/>
      <c r="G34" s="76"/>
      <c r="H34" s="14">
        <v>0</v>
      </c>
      <c r="I34" s="14" t="s">
        <v>7</v>
      </c>
      <c r="J34" s="15">
        <v>2</v>
      </c>
      <c r="K34" s="14">
        <v>0</v>
      </c>
      <c r="L34" s="14" t="s">
        <v>7</v>
      </c>
      <c r="M34" s="15">
        <v>2</v>
      </c>
      <c r="N34" s="37">
        <v>0</v>
      </c>
      <c r="O34" s="14" t="s">
        <v>7</v>
      </c>
      <c r="P34" s="6">
        <v>2</v>
      </c>
      <c r="Q34" s="65"/>
      <c r="R34" s="66"/>
      <c r="S34" s="67"/>
      <c r="T34" s="4"/>
      <c r="U34" s="14">
        <v>4</v>
      </c>
      <c r="V34" s="6"/>
    </row>
    <row r="35" spans="5:22" ht="12" customHeight="1">
      <c r="E35" s="77" t="str">
        <f>LOOKUP(B33,$E$40:$E$65,$M$40:$M$65)</f>
        <v>菊池</v>
      </c>
      <c r="F35" s="78"/>
      <c r="G35" s="79"/>
      <c r="H35" s="8"/>
      <c r="I35" s="8"/>
      <c r="J35" s="9"/>
      <c r="K35" s="7"/>
      <c r="L35" s="8"/>
      <c r="M35" s="9"/>
      <c r="N35" s="7"/>
      <c r="O35" s="8"/>
      <c r="P35" s="9"/>
      <c r="Q35" s="68"/>
      <c r="R35" s="69"/>
      <c r="S35" s="70"/>
      <c r="T35" s="7"/>
      <c r="U35" s="8"/>
      <c r="V35" s="9"/>
    </row>
    <row r="36" ht="12" customHeight="1"/>
    <row r="37" ht="12" customHeight="1" hidden="1"/>
    <row r="38" spans="4:27" ht="24" hidden="1">
      <c r="D38" s="95" t="s">
        <v>24</v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</row>
    <row r="39" spans="5:24" ht="13.5" hidden="1">
      <c r="E39" s="81" t="s">
        <v>15</v>
      </c>
      <c r="F39" s="81"/>
      <c r="G39" s="81" t="s">
        <v>16</v>
      </c>
      <c r="H39" s="81"/>
      <c r="I39" s="81"/>
      <c r="J39" s="81" t="s">
        <v>17</v>
      </c>
      <c r="K39" s="81"/>
      <c r="L39" s="81"/>
      <c r="M39" s="81" t="s">
        <v>18</v>
      </c>
      <c r="N39" s="81"/>
      <c r="O39" s="82"/>
      <c r="P39" s="26" t="s">
        <v>19</v>
      </c>
      <c r="Q39" s="27"/>
      <c r="R39" s="27"/>
      <c r="S39" s="27"/>
      <c r="T39" s="27"/>
      <c r="U39" s="27"/>
      <c r="V39" s="27"/>
      <c r="W39" s="27"/>
      <c r="X39" s="28"/>
    </row>
    <row r="40" spans="5:24" ht="13.5" hidden="1">
      <c r="E40" s="81">
        <v>1</v>
      </c>
      <c r="F40" s="81"/>
      <c r="G40" s="83" t="s">
        <v>124</v>
      </c>
      <c r="H40" s="83"/>
      <c r="I40" s="83"/>
      <c r="J40" s="83" t="s">
        <v>38</v>
      </c>
      <c r="K40" s="83"/>
      <c r="L40" s="83"/>
      <c r="M40" s="83" t="s">
        <v>138</v>
      </c>
      <c r="N40" s="83"/>
      <c r="O40" s="83"/>
      <c r="P40" s="24"/>
      <c r="Q40" s="22"/>
      <c r="R40" s="22"/>
      <c r="S40" s="22"/>
      <c r="T40" s="22"/>
      <c r="U40" s="22"/>
      <c r="V40" s="22"/>
      <c r="W40" s="22"/>
      <c r="X40" s="25"/>
    </row>
    <row r="41" spans="5:24" ht="13.5" hidden="1">
      <c r="E41" s="81">
        <v>2</v>
      </c>
      <c r="F41" s="81"/>
      <c r="G41" s="83" t="s">
        <v>68</v>
      </c>
      <c r="H41" s="83"/>
      <c r="I41" s="83"/>
      <c r="J41" s="83" t="s">
        <v>169</v>
      </c>
      <c r="K41" s="83"/>
      <c r="L41" s="83"/>
      <c r="M41" s="83" t="s">
        <v>35</v>
      </c>
      <c r="N41" s="83"/>
      <c r="O41" s="83"/>
      <c r="P41" s="24"/>
      <c r="Q41" s="22"/>
      <c r="R41" s="22"/>
      <c r="S41" s="22"/>
      <c r="T41" s="22"/>
      <c r="U41" s="22"/>
      <c r="V41" s="22"/>
      <c r="W41" s="22"/>
      <c r="X41" s="25"/>
    </row>
    <row r="42" spans="5:24" ht="13.5" hidden="1">
      <c r="E42" s="81">
        <v>3</v>
      </c>
      <c r="F42" s="81"/>
      <c r="G42" s="83" t="s">
        <v>170</v>
      </c>
      <c r="H42" s="83"/>
      <c r="I42" s="83"/>
      <c r="J42" s="83" t="s">
        <v>90</v>
      </c>
      <c r="K42" s="83"/>
      <c r="L42" s="83"/>
      <c r="M42" s="83" t="s">
        <v>54</v>
      </c>
      <c r="N42" s="83"/>
      <c r="O42" s="83"/>
      <c r="P42" s="24"/>
      <c r="Q42" s="22"/>
      <c r="R42" s="22"/>
      <c r="S42" s="22"/>
      <c r="T42" s="22"/>
      <c r="U42" s="22"/>
      <c r="V42" s="22"/>
      <c r="W42" s="22"/>
      <c r="X42" s="25"/>
    </row>
    <row r="43" spans="5:24" ht="13.5" hidden="1">
      <c r="E43" s="81">
        <v>4</v>
      </c>
      <c r="F43" s="81"/>
      <c r="G43" s="83" t="s">
        <v>171</v>
      </c>
      <c r="H43" s="83"/>
      <c r="I43" s="83"/>
      <c r="J43" s="83" t="s">
        <v>53</v>
      </c>
      <c r="K43" s="83"/>
      <c r="L43" s="83"/>
      <c r="M43" s="83" t="s">
        <v>55</v>
      </c>
      <c r="N43" s="83"/>
      <c r="O43" s="83"/>
      <c r="P43" s="24"/>
      <c r="Q43" s="22"/>
      <c r="R43" s="22"/>
      <c r="S43" s="22"/>
      <c r="T43" s="22"/>
      <c r="U43" s="22"/>
      <c r="V43" s="22"/>
      <c r="W43" s="22"/>
      <c r="X43" s="25"/>
    </row>
    <row r="44" spans="5:24" ht="13.5" hidden="1">
      <c r="E44" s="81">
        <v>5</v>
      </c>
      <c r="F44" s="81"/>
      <c r="G44" s="83" t="s">
        <v>78</v>
      </c>
      <c r="H44" s="83"/>
      <c r="I44" s="83"/>
      <c r="J44" s="83" t="s">
        <v>53</v>
      </c>
      <c r="K44" s="83"/>
      <c r="L44" s="83"/>
      <c r="M44" s="83" t="s">
        <v>75</v>
      </c>
      <c r="N44" s="83"/>
      <c r="O44" s="83"/>
      <c r="P44" s="24"/>
      <c r="Q44" s="22"/>
      <c r="R44" s="22"/>
      <c r="S44" s="22"/>
      <c r="T44" s="22"/>
      <c r="U44" s="22"/>
      <c r="V44" s="22"/>
      <c r="W44" s="22"/>
      <c r="X44" s="25"/>
    </row>
    <row r="45" spans="5:24" ht="13.5" hidden="1">
      <c r="E45" s="81">
        <v>6</v>
      </c>
      <c r="F45" s="81"/>
      <c r="G45" s="83" t="s">
        <v>124</v>
      </c>
      <c r="H45" s="83"/>
      <c r="I45" s="83"/>
      <c r="J45" s="83" t="s">
        <v>72</v>
      </c>
      <c r="K45" s="83"/>
      <c r="L45" s="83"/>
      <c r="M45" s="83" t="s">
        <v>172</v>
      </c>
      <c r="N45" s="83"/>
      <c r="O45" s="83"/>
      <c r="P45" s="24"/>
      <c r="Q45" s="22"/>
      <c r="R45" s="22"/>
      <c r="S45" s="22"/>
      <c r="T45" s="22"/>
      <c r="U45" s="22"/>
      <c r="V45" s="22"/>
      <c r="W45" s="22"/>
      <c r="X45" s="25"/>
    </row>
    <row r="46" spans="5:24" ht="13.5" hidden="1">
      <c r="E46" s="81">
        <v>7</v>
      </c>
      <c r="F46" s="81"/>
      <c r="G46" s="83" t="s">
        <v>173</v>
      </c>
      <c r="H46" s="83"/>
      <c r="I46" s="83"/>
      <c r="J46" s="83" t="s">
        <v>174</v>
      </c>
      <c r="K46" s="83"/>
      <c r="L46" s="83"/>
      <c r="M46" s="83" t="s">
        <v>175</v>
      </c>
      <c r="N46" s="83"/>
      <c r="O46" s="83"/>
      <c r="P46" s="24"/>
      <c r="Q46" s="22"/>
      <c r="R46" s="22"/>
      <c r="S46" s="22"/>
      <c r="T46" s="22"/>
      <c r="U46" s="22"/>
      <c r="V46" s="22"/>
      <c r="W46" s="22"/>
      <c r="X46" s="25"/>
    </row>
    <row r="47" spans="5:24" ht="13.5" hidden="1">
      <c r="E47" s="81">
        <v>8</v>
      </c>
      <c r="F47" s="81"/>
      <c r="G47" s="83" t="s">
        <v>32</v>
      </c>
      <c r="H47" s="83"/>
      <c r="I47" s="83"/>
      <c r="J47" s="83" t="s">
        <v>61</v>
      </c>
      <c r="K47" s="83"/>
      <c r="L47" s="83"/>
      <c r="M47" s="83" t="s">
        <v>49</v>
      </c>
      <c r="N47" s="83"/>
      <c r="O47" s="83"/>
      <c r="P47" s="24"/>
      <c r="Q47" s="22"/>
      <c r="R47" s="22"/>
      <c r="S47" s="22"/>
      <c r="T47" s="22"/>
      <c r="U47" s="22"/>
      <c r="V47" s="22"/>
      <c r="W47" s="22"/>
      <c r="X47" s="25"/>
    </row>
    <row r="48" spans="5:24" ht="13.5" hidden="1">
      <c r="E48" s="81">
        <v>9</v>
      </c>
      <c r="F48" s="81"/>
      <c r="G48" s="83"/>
      <c r="H48" s="83"/>
      <c r="I48" s="83"/>
      <c r="J48" s="83"/>
      <c r="K48" s="83"/>
      <c r="L48" s="83"/>
      <c r="M48" s="83"/>
      <c r="N48" s="83"/>
      <c r="O48" s="83"/>
      <c r="P48" s="24"/>
      <c r="Q48" s="22"/>
      <c r="R48" s="22"/>
      <c r="S48" s="22"/>
      <c r="T48" s="22"/>
      <c r="U48" s="22"/>
      <c r="V48" s="22"/>
      <c r="W48" s="22"/>
      <c r="X48" s="25"/>
    </row>
    <row r="49" spans="5:24" ht="13.5" hidden="1">
      <c r="E49" s="81">
        <v>10</v>
      </c>
      <c r="F49" s="81"/>
      <c r="G49" s="83"/>
      <c r="H49" s="83"/>
      <c r="I49" s="83"/>
      <c r="J49" s="83"/>
      <c r="K49" s="83"/>
      <c r="L49" s="83"/>
      <c r="M49" s="83"/>
      <c r="N49" s="83"/>
      <c r="O49" s="83"/>
      <c r="P49" s="24"/>
      <c r="Q49" s="22"/>
      <c r="R49" s="22"/>
      <c r="S49" s="22"/>
      <c r="T49" s="22"/>
      <c r="U49" s="22"/>
      <c r="V49" s="22"/>
      <c r="W49" s="22"/>
      <c r="X49" s="25"/>
    </row>
    <row r="50" spans="5:24" ht="13.5" hidden="1">
      <c r="E50" s="81">
        <v>11</v>
      </c>
      <c r="F50" s="81"/>
      <c r="G50" s="83"/>
      <c r="H50" s="83"/>
      <c r="I50" s="83"/>
      <c r="J50" s="83"/>
      <c r="K50" s="83"/>
      <c r="L50" s="83"/>
      <c r="M50" s="83"/>
      <c r="N50" s="83"/>
      <c r="O50" s="83"/>
      <c r="P50" s="24"/>
      <c r="Q50" s="22"/>
      <c r="R50" s="22"/>
      <c r="S50" s="22"/>
      <c r="T50" s="22"/>
      <c r="U50" s="22"/>
      <c r="V50" s="22"/>
      <c r="W50" s="22"/>
      <c r="X50" s="25"/>
    </row>
    <row r="51" spans="5:24" ht="13.5" hidden="1">
      <c r="E51" s="81">
        <v>12</v>
      </c>
      <c r="F51" s="81"/>
      <c r="G51" s="83"/>
      <c r="H51" s="83"/>
      <c r="I51" s="83"/>
      <c r="J51" s="83"/>
      <c r="K51" s="83"/>
      <c r="L51" s="83"/>
      <c r="M51" s="83"/>
      <c r="N51" s="83"/>
      <c r="O51" s="83"/>
      <c r="P51" s="24"/>
      <c r="Q51" s="22"/>
      <c r="R51" s="22"/>
      <c r="S51" s="22"/>
      <c r="T51" s="22"/>
      <c r="U51" s="22"/>
      <c r="V51" s="22"/>
      <c r="W51" s="22"/>
      <c r="X51" s="25"/>
    </row>
    <row r="52" spans="5:24" ht="13.5" hidden="1">
      <c r="E52" s="81">
        <v>13</v>
      </c>
      <c r="F52" s="81"/>
      <c r="G52" s="83"/>
      <c r="H52" s="83"/>
      <c r="I52" s="83"/>
      <c r="J52" s="83"/>
      <c r="K52" s="83"/>
      <c r="L52" s="83"/>
      <c r="M52" s="83"/>
      <c r="N52" s="83"/>
      <c r="O52" s="83"/>
      <c r="P52" s="24"/>
      <c r="Q52" s="22"/>
      <c r="R52" s="22"/>
      <c r="S52" s="22"/>
      <c r="T52" s="22"/>
      <c r="U52" s="22"/>
      <c r="V52" s="22"/>
      <c r="W52" s="22"/>
      <c r="X52" s="25"/>
    </row>
    <row r="53" spans="5:24" ht="13.5" hidden="1">
      <c r="E53" s="81">
        <v>14</v>
      </c>
      <c r="F53" s="81"/>
      <c r="G53" s="83"/>
      <c r="H53" s="83"/>
      <c r="I53" s="83"/>
      <c r="J53" s="83"/>
      <c r="K53" s="83"/>
      <c r="L53" s="83"/>
      <c r="M53" s="83"/>
      <c r="N53" s="83"/>
      <c r="O53" s="83"/>
      <c r="P53" s="24"/>
      <c r="Q53" s="22"/>
      <c r="R53" s="22"/>
      <c r="S53" s="22"/>
      <c r="T53" s="22"/>
      <c r="U53" s="22"/>
      <c r="V53" s="22"/>
      <c r="W53" s="22"/>
      <c r="X53" s="25"/>
    </row>
    <row r="54" spans="5:24" ht="13.5" hidden="1">
      <c r="E54" s="81">
        <v>15</v>
      </c>
      <c r="F54" s="81"/>
      <c r="G54" s="83"/>
      <c r="H54" s="83"/>
      <c r="I54" s="83"/>
      <c r="J54" s="83"/>
      <c r="K54" s="83"/>
      <c r="L54" s="83"/>
      <c r="M54" s="83"/>
      <c r="N54" s="83"/>
      <c r="O54" s="83"/>
      <c r="P54" s="24"/>
      <c r="Q54" s="22"/>
      <c r="R54" s="22"/>
      <c r="S54" s="22"/>
      <c r="T54" s="22"/>
      <c r="U54" s="22"/>
      <c r="V54" s="22"/>
      <c r="W54" s="22"/>
      <c r="X54" s="25"/>
    </row>
    <row r="55" spans="5:24" ht="13.5" hidden="1">
      <c r="E55" s="81">
        <v>16</v>
      </c>
      <c r="F55" s="81"/>
      <c r="G55" s="83"/>
      <c r="H55" s="83"/>
      <c r="I55" s="83"/>
      <c r="J55" s="83"/>
      <c r="K55" s="83"/>
      <c r="L55" s="83"/>
      <c r="M55" s="83"/>
      <c r="N55" s="83"/>
      <c r="O55" s="83"/>
      <c r="P55" s="24"/>
      <c r="Q55" s="22"/>
      <c r="R55" s="22"/>
      <c r="S55" s="22"/>
      <c r="T55" s="22"/>
      <c r="U55" s="22"/>
      <c r="V55" s="22"/>
      <c r="W55" s="22"/>
      <c r="X55" s="25"/>
    </row>
    <row r="56" spans="5:24" ht="13.5" hidden="1">
      <c r="E56" s="81">
        <v>17</v>
      </c>
      <c r="F56" s="81"/>
      <c r="G56" s="83"/>
      <c r="H56" s="83"/>
      <c r="I56" s="83"/>
      <c r="J56" s="83"/>
      <c r="K56" s="83"/>
      <c r="L56" s="83"/>
      <c r="M56" s="83"/>
      <c r="N56" s="83"/>
      <c r="O56" s="83"/>
      <c r="P56" s="24"/>
      <c r="Q56" s="22"/>
      <c r="R56" s="22"/>
      <c r="S56" s="22"/>
      <c r="T56" s="22"/>
      <c r="U56" s="22"/>
      <c r="V56" s="22"/>
      <c r="W56" s="22"/>
      <c r="X56" s="25"/>
    </row>
    <row r="57" spans="5:24" ht="13.5" hidden="1">
      <c r="E57" s="81">
        <v>18</v>
      </c>
      <c r="F57" s="81"/>
      <c r="G57" s="83"/>
      <c r="H57" s="83"/>
      <c r="I57" s="83"/>
      <c r="J57" s="83"/>
      <c r="K57" s="83"/>
      <c r="L57" s="83"/>
      <c r="M57" s="83"/>
      <c r="N57" s="83"/>
      <c r="O57" s="83"/>
      <c r="P57" s="24"/>
      <c r="Q57" s="22"/>
      <c r="R57" s="22"/>
      <c r="S57" s="22"/>
      <c r="T57" s="22"/>
      <c r="U57" s="22"/>
      <c r="V57" s="22"/>
      <c r="W57" s="22"/>
      <c r="X57" s="25"/>
    </row>
    <row r="58" spans="5:24" ht="13.5" hidden="1">
      <c r="E58" s="81">
        <v>19</v>
      </c>
      <c r="F58" s="81"/>
      <c r="G58" s="83"/>
      <c r="H58" s="83"/>
      <c r="I58" s="83"/>
      <c r="J58" s="83"/>
      <c r="K58" s="83"/>
      <c r="L58" s="83"/>
      <c r="M58" s="83"/>
      <c r="N58" s="83"/>
      <c r="O58" s="83"/>
      <c r="P58" s="24"/>
      <c r="Q58" s="22"/>
      <c r="R58" s="22"/>
      <c r="S58" s="22"/>
      <c r="T58" s="22"/>
      <c r="U58" s="22"/>
      <c r="V58" s="22"/>
      <c r="W58" s="22"/>
      <c r="X58" s="25"/>
    </row>
    <row r="59" spans="5:24" ht="13.5" hidden="1">
      <c r="E59" s="81">
        <v>20</v>
      </c>
      <c r="F59" s="81"/>
      <c r="G59" s="83"/>
      <c r="H59" s="83"/>
      <c r="I59" s="83"/>
      <c r="J59" s="83"/>
      <c r="K59" s="83"/>
      <c r="L59" s="83"/>
      <c r="M59" s="83"/>
      <c r="N59" s="83"/>
      <c r="O59" s="83"/>
      <c r="P59" s="24"/>
      <c r="Q59" s="22"/>
      <c r="R59" s="22"/>
      <c r="S59" s="22"/>
      <c r="T59" s="22"/>
      <c r="U59" s="22"/>
      <c r="V59" s="22"/>
      <c r="W59" s="22"/>
      <c r="X59" s="25"/>
    </row>
    <row r="60" spans="5:24" ht="13.5" hidden="1">
      <c r="E60" s="81">
        <v>21</v>
      </c>
      <c r="F60" s="81"/>
      <c r="G60" s="83"/>
      <c r="H60" s="83"/>
      <c r="I60" s="83"/>
      <c r="J60" s="83"/>
      <c r="K60" s="83"/>
      <c r="L60" s="83"/>
      <c r="M60" s="83"/>
      <c r="N60" s="83"/>
      <c r="O60" s="83"/>
      <c r="P60" s="24"/>
      <c r="Q60" s="22"/>
      <c r="R60" s="22"/>
      <c r="S60" s="22"/>
      <c r="T60" s="22"/>
      <c r="U60" s="22"/>
      <c r="V60" s="22"/>
      <c r="W60" s="22"/>
      <c r="X60" s="25"/>
    </row>
    <row r="61" spans="5:24" ht="13.5" hidden="1">
      <c r="E61" s="81">
        <v>22</v>
      </c>
      <c r="F61" s="81"/>
      <c r="G61" s="83"/>
      <c r="H61" s="83"/>
      <c r="I61" s="83"/>
      <c r="J61" s="83"/>
      <c r="K61" s="83"/>
      <c r="L61" s="83"/>
      <c r="M61" s="83"/>
      <c r="N61" s="83"/>
      <c r="O61" s="83"/>
      <c r="P61" s="24"/>
      <c r="Q61" s="22"/>
      <c r="R61" s="22"/>
      <c r="S61" s="22"/>
      <c r="T61" s="22"/>
      <c r="U61" s="22"/>
      <c r="V61" s="22"/>
      <c r="W61" s="22"/>
      <c r="X61" s="25"/>
    </row>
    <row r="62" spans="5:24" ht="13.5" hidden="1">
      <c r="E62" s="81">
        <v>23</v>
      </c>
      <c r="F62" s="81"/>
      <c r="G62" s="83"/>
      <c r="H62" s="83"/>
      <c r="I62" s="83"/>
      <c r="J62" s="83"/>
      <c r="K62" s="83"/>
      <c r="L62" s="83"/>
      <c r="M62" s="83"/>
      <c r="N62" s="83"/>
      <c r="O62" s="83"/>
      <c r="P62" s="24"/>
      <c r="Q62" s="22"/>
      <c r="R62" s="22"/>
      <c r="S62" s="22"/>
      <c r="T62" s="22"/>
      <c r="U62" s="22"/>
      <c r="V62" s="22"/>
      <c r="W62" s="22"/>
      <c r="X62" s="25"/>
    </row>
    <row r="63" spans="5:24" ht="13.5" hidden="1">
      <c r="E63" s="81">
        <v>24</v>
      </c>
      <c r="F63" s="81"/>
      <c r="G63" s="83"/>
      <c r="H63" s="83"/>
      <c r="I63" s="83"/>
      <c r="J63" s="83"/>
      <c r="K63" s="83"/>
      <c r="L63" s="83"/>
      <c r="M63" s="83"/>
      <c r="N63" s="83"/>
      <c r="O63" s="83"/>
      <c r="P63" s="24"/>
      <c r="Q63" s="22"/>
      <c r="R63" s="22"/>
      <c r="S63" s="22"/>
      <c r="T63" s="22"/>
      <c r="U63" s="22"/>
      <c r="V63" s="22"/>
      <c r="W63" s="22"/>
      <c r="X63" s="25"/>
    </row>
    <row r="64" spans="5:24" ht="13.5" hidden="1">
      <c r="E64" s="81">
        <v>25</v>
      </c>
      <c r="F64" s="81"/>
      <c r="G64" s="83"/>
      <c r="H64" s="83"/>
      <c r="I64" s="83"/>
      <c r="J64" s="83"/>
      <c r="K64" s="83"/>
      <c r="L64" s="83"/>
      <c r="M64" s="83"/>
      <c r="N64" s="83"/>
      <c r="O64" s="83"/>
      <c r="P64" s="24"/>
      <c r="Q64" s="22"/>
      <c r="R64" s="22"/>
      <c r="S64" s="22"/>
      <c r="T64" s="22"/>
      <c r="U64" s="22"/>
      <c r="V64" s="22"/>
      <c r="W64" s="22"/>
      <c r="X64" s="25"/>
    </row>
    <row r="65" spans="5:24" ht="13.5" hidden="1">
      <c r="E65" s="81" t="s">
        <v>20</v>
      </c>
      <c r="F65" s="81"/>
      <c r="G65" s="83"/>
      <c r="H65" s="83"/>
      <c r="I65" s="83"/>
      <c r="J65" s="83"/>
      <c r="K65" s="83"/>
      <c r="L65" s="83"/>
      <c r="M65" s="83"/>
      <c r="N65" s="83"/>
      <c r="O65" s="83"/>
      <c r="P65" s="24"/>
      <c r="Q65" s="22"/>
      <c r="R65" s="22"/>
      <c r="S65" s="22"/>
      <c r="T65" s="22"/>
      <c r="U65" s="22"/>
      <c r="V65" s="22"/>
      <c r="W65" s="22"/>
      <c r="X65" s="25"/>
    </row>
  </sheetData>
  <sheetProtection sheet="1"/>
  <mergeCells count="171">
    <mergeCell ref="E65:F65"/>
    <mergeCell ref="G65:I65"/>
    <mergeCell ref="J65:L65"/>
    <mergeCell ref="M65:O65"/>
    <mergeCell ref="E63:F63"/>
    <mergeCell ref="G63:I63"/>
    <mergeCell ref="J63:L63"/>
    <mergeCell ref="M63:O63"/>
    <mergeCell ref="E64:F64"/>
    <mergeCell ref="G64:I64"/>
    <mergeCell ref="J64:L64"/>
    <mergeCell ref="M64:O64"/>
    <mergeCell ref="E61:F61"/>
    <mergeCell ref="G61:I61"/>
    <mergeCell ref="J61:L61"/>
    <mergeCell ref="M61:O61"/>
    <mergeCell ref="E62:F62"/>
    <mergeCell ref="G62:I62"/>
    <mergeCell ref="J62:L62"/>
    <mergeCell ref="M62:O62"/>
    <mergeCell ref="E59:F59"/>
    <mergeCell ref="G59:I59"/>
    <mergeCell ref="J59:L59"/>
    <mergeCell ref="M59:O59"/>
    <mergeCell ref="E60:F60"/>
    <mergeCell ref="G60:I60"/>
    <mergeCell ref="J60:L60"/>
    <mergeCell ref="M60:O60"/>
    <mergeCell ref="E57:F57"/>
    <mergeCell ref="G57:I57"/>
    <mergeCell ref="J57:L57"/>
    <mergeCell ref="M57:O57"/>
    <mergeCell ref="E58:F58"/>
    <mergeCell ref="G58:I58"/>
    <mergeCell ref="J58:L58"/>
    <mergeCell ref="M58:O58"/>
    <mergeCell ref="E55:F55"/>
    <mergeCell ref="G55:I55"/>
    <mergeCell ref="J55:L55"/>
    <mergeCell ref="M55:O55"/>
    <mergeCell ref="E56:F56"/>
    <mergeCell ref="G56:I56"/>
    <mergeCell ref="J56:L56"/>
    <mergeCell ref="M56:O56"/>
    <mergeCell ref="E53:F53"/>
    <mergeCell ref="G53:I53"/>
    <mergeCell ref="J53:L53"/>
    <mergeCell ref="M53:O53"/>
    <mergeCell ref="E54:F54"/>
    <mergeCell ref="G54:I54"/>
    <mergeCell ref="J54:L54"/>
    <mergeCell ref="M54:O54"/>
    <mergeCell ref="E51:F51"/>
    <mergeCell ref="G51:I51"/>
    <mergeCell ref="J51:L51"/>
    <mergeCell ref="M51:O51"/>
    <mergeCell ref="E52:F52"/>
    <mergeCell ref="G52:I52"/>
    <mergeCell ref="J52:L52"/>
    <mergeCell ref="M52:O52"/>
    <mergeCell ref="E49:F49"/>
    <mergeCell ref="G49:I49"/>
    <mergeCell ref="J49:L49"/>
    <mergeCell ref="M49:O49"/>
    <mergeCell ref="E50:F50"/>
    <mergeCell ref="G50:I50"/>
    <mergeCell ref="J50:L50"/>
    <mergeCell ref="M50:O50"/>
    <mergeCell ref="E47:F47"/>
    <mergeCell ref="G47:I47"/>
    <mergeCell ref="J47:L47"/>
    <mergeCell ref="M47:O47"/>
    <mergeCell ref="E48:F48"/>
    <mergeCell ref="G48:I48"/>
    <mergeCell ref="J48:L48"/>
    <mergeCell ref="M48:O48"/>
    <mergeCell ref="E45:F45"/>
    <mergeCell ref="G45:I45"/>
    <mergeCell ref="J45:L45"/>
    <mergeCell ref="M45:O45"/>
    <mergeCell ref="E46:F46"/>
    <mergeCell ref="G46:I46"/>
    <mergeCell ref="J46:L46"/>
    <mergeCell ref="M46:O46"/>
    <mergeCell ref="E43:F43"/>
    <mergeCell ref="G43:I43"/>
    <mergeCell ref="J43:L43"/>
    <mergeCell ref="M43:O43"/>
    <mergeCell ref="E44:F44"/>
    <mergeCell ref="G44:I44"/>
    <mergeCell ref="J44:L44"/>
    <mergeCell ref="M44:O44"/>
    <mergeCell ref="E41:F41"/>
    <mergeCell ref="G41:I41"/>
    <mergeCell ref="J41:L41"/>
    <mergeCell ref="M41:O41"/>
    <mergeCell ref="E42:F42"/>
    <mergeCell ref="G42:I42"/>
    <mergeCell ref="J42:L42"/>
    <mergeCell ref="M42:O42"/>
    <mergeCell ref="D38:AA38"/>
    <mergeCell ref="E39:F39"/>
    <mergeCell ref="G39:I39"/>
    <mergeCell ref="J39:L39"/>
    <mergeCell ref="M39:O39"/>
    <mergeCell ref="E40:F40"/>
    <mergeCell ref="G40:I40"/>
    <mergeCell ref="J40:L40"/>
    <mergeCell ref="M40:O40"/>
    <mergeCell ref="E30:G30"/>
    <mergeCell ref="N30:P32"/>
    <mergeCell ref="E31:G31"/>
    <mergeCell ref="E32:G32"/>
    <mergeCell ref="E33:G33"/>
    <mergeCell ref="Q33:S35"/>
    <mergeCell ref="E34:G34"/>
    <mergeCell ref="E35:G35"/>
    <mergeCell ref="E24:G24"/>
    <mergeCell ref="H24:J26"/>
    <mergeCell ref="E25:G25"/>
    <mergeCell ref="E26:G26"/>
    <mergeCell ref="E27:G27"/>
    <mergeCell ref="K27:M29"/>
    <mergeCell ref="E28:G28"/>
    <mergeCell ref="E29:G29"/>
    <mergeCell ref="H22:J22"/>
    <mergeCell ref="K22:M22"/>
    <mergeCell ref="N22:P22"/>
    <mergeCell ref="Q22:S22"/>
    <mergeCell ref="T22:V22"/>
    <mergeCell ref="H23:J23"/>
    <mergeCell ref="K23:M23"/>
    <mergeCell ref="N23:P23"/>
    <mergeCell ref="Q23:S23"/>
    <mergeCell ref="E16:G16"/>
    <mergeCell ref="Q16:S18"/>
    <mergeCell ref="E17:G17"/>
    <mergeCell ref="E18:G18"/>
    <mergeCell ref="Z19:AA20"/>
    <mergeCell ref="E21:G23"/>
    <mergeCell ref="H21:J21"/>
    <mergeCell ref="K21:M21"/>
    <mergeCell ref="N21:P21"/>
    <mergeCell ref="Q21:S21"/>
    <mergeCell ref="E10:G10"/>
    <mergeCell ref="K10:M12"/>
    <mergeCell ref="E11:G11"/>
    <mergeCell ref="E12:G12"/>
    <mergeCell ref="E13:G13"/>
    <mergeCell ref="N13:P15"/>
    <mergeCell ref="E14:G14"/>
    <mergeCell ref="E15:G15"/>
    <mergeCell ref="T5:V5"/>
    <mergeCell ref="H6:J6"/>
    <mergeCell ref="K6:M6"/>
    <mergeCell ref="N6:P6"/>
    <mergeCell ref="Q6:S6"/>
    <mergeCell ref="E7:G7"/>
    <mergeCell ref="H7:J9"/>
    <mergeCell ref="E8:G8"/>
    <mergeCell ref="E9:G9"/>
    <mergeCell ref="D1:AA1"/>
    <mergeCell ref="E4:G6"/>
    <mergeCell ref="H4:J4"/>
    <mergeCell ref="K4:M4"/>
    <mergeCell ref="N4:P4"/>
    <mergeCell ref="Q4:S4"/>
    <mergeCell ref="H5:J5"/>
    <mergeCell ref="K5:M5"/>
    <mergeCell ref="N5:P5"/>
    <mergeCell ref="Q5:S5"/>
  </mergeCells>
  <printOptions horizontalCentered="1" verticalCentered="1"/>
  <pageMargins left="0.3937007874015748" right="0.3937007874015748" top="0.3937007874015748" bottom="0.3937007874015748" header="0.1968503937007874" footer="0.1968503937007874"/>
  <pageSetup fitToHeight="1" fitToWidth="1" orientation="portrait" paperSize="9" r:id="rId2"/>
  <rowBreaks count="1" manualBreakCount="1">
    <brk id="36" min="3" max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　勝美</dc:creator>
  <cp:keywords/>
  <dc:description/>
  <cp:lastModifiedBy>U4036</cp:lastModifiedBy>
  <cp:lastPrinted>2015-01-02T21:52:00Z</cp:lastPrinted>
  <dcterms:created xsi:type="dcterms:W3CDTF">2001-01-16T13:34:25Z</dcterms:created>
  <dcterms:modified xsi:type="dcterms:W3CDTF">2015-01-06T03:45:33Z</dcterms:modified>
  <cp:category/>
  <cp:version/>
  <cp:contentType/>
  <cp:contentStatus/>
</cp:coreProperties>
</file>